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9696" windowHeight="6300" tabRatio="755" activeTab="6"/>
  </bookViews>
  <sheets>
    <sheet name="Расчет" sheetId="1" r:id="rId1"/>
    <sheet name="таб.1" sheetId="2" r:id="rId2"/>
    <sheet name="таб.2" sheetId="3" r:id="rId3"/>
    <sheet name="таб.3" sheetId="4" r:id="rId4"/>
    <sheet name="таб.6" sheetId="5" r:id="rId5"/>
    <sheet name="таб.7" sheetId="6" r:id="rId6"/>
    <sheet name="таб.10" sheetId="7" r:id="rId7"/>
  </sheets>
  <definedNames>
    <definedName name="_xlnm.Print_Area" localSheetId="0">'Расчет'!$A$1:$AM$62</definedName>
    <definedName name="_xlnm.Print_Area" localSheetId="1">'таб.1'!$A$1:$AK$51</definedName>
    <definedName name="_xlnm.Print_Area" localSheetId="6">'таб.10'!$A$1:$AK$46</definedName>
    <definedName name="_xlnm.Print_Area" localSheetId="2">'таб.2'!$A$1:$AK$53</definedName>
    <definedName name="_xlnm.Print_Area" localSheetId="3">'таб.3'!$A$1:$AK$22</definedName>
    <definedName name="_xlnm.Print_Area" localSheetId="4">'таб.6'!$A$1:$AK$57</definedName>
    <definedName name="_xlnm.Print_Area" localSheetId="5">'таб.7'!$A$1:$AK$50</definedName>
  </definedNames>
  <calcPr fullCalcOnLoad="1"/>
</workbook>
</file>

<file path=xl/sharedStrings.xml><?xml version="1.0" encoding="utf-8"?>
<sst xmlns="http://schemas.openxmlformats.org/spreadsheetml/2006/main" count="386" uniqueCount="201">
  <si>
    <t>РАЗДЕЛ II. РАСЧЕТ ПО НАЧИСЛЕННЫМ, УПЛАЧЕННЫМ СТРАХОВЫМ ВЗНОСАМ НА
 ОБЯЗАТЕЛЬНОЕ СОЦИАЛЬНОЕ СТРАХОВАНИЕ ОТ НЕСЧАСТНЫХ СЛУЧАЕВ НА ПРОИЗВОДСТВЕ И ПРОФЕССИОНАЛЬНЫХ ЗАБОЛЕВАНИЙ И РАСХОДОВ НА ВЫПЛАТУ СТРАХОВОГО ОБЕСПЕЧЕНИЯ</t>
  </si>
  <si>
    <t xml:space="preserve">Задолженность за плательщиком страховых взносов (страхователем) на начало расчетного периода </t>
  </si>
  <si>
    <t xml:space="preserve">Возврат (зачет) сумм излишне уплаченных (взысканных) страховых взносов </t>
  </si>
  <si>
    <t xml:space="preserve">Задолженность за территориальным органом Фонда на конец отчетного (расчетного) периода </t>
  </si>
  <si>
    <t xml:space="preserve">в том числе </t>
  </si>
  <si>
    <t xml:space="preserve">за счет переплаты страховых взносов </t>
  </si>
  <si>
    <t xml:space="preserve">в последние три месяца отчетного периода </t>
  </si>
  <si>
    <t>18</t>
  </si>
  <si>
    <t xml:space="preserve">Задолженность за плательщиком страховых взносов (страхователем) на конец отчетного (расчетного) периода </t>
  </si>
  <si>
    <t>19</t>
  </si>
  <si>
    <t>20</t>
  </si>
  <si>
    <t>СВЕДЕНИЯ О РЕЗУЛЬТАТАХ ПРОВЕДЕННОЙ СПЕЦИАЛЬНОЙ ОЦЕНКИ УСЛОВИЙ ТРУДА И ПРОВЕДЕННЫХ ОБЯЗАТЕЛЬНЫХ ПРЕДВАРИТЕЛЬНЫХ И ПЕРИОДИЧЕСКИХ МЕДИЦИНСКИХ ОСМОТРОВ РАБОТНИКОВ НА НАЧАЛО ГОДА</t>
  </si>
  <si>
    <t>Общее количество рабочих мест плательщика страховых взносов (страхователя)</t>
  </si>
  <si>
    <t xml:space="preserve">Количество рабочих мест, в отношении условий труда на которых проведена специальная оценка условий труда на начало года </t>
  </si>
  <si>
    <t>Количество работников, занятых на работах с вредными и (или) опасными производственными факторами, прошедших обязательные предварительные и периодические медицинские осмотры на начало года (чел.)</t>
  </si>
  <si>
    <t>Регистрационный номер страхователя</t>
  </si>
  <si>
    <t>Код подчиненности</t>
  </si>
  <si>
    <t>ИНН</t>
  </si>
  <si>
    <t>Таблица 1</t>
  </si>
  <si>
    <t>Таблица 2</t>
  </si>
  <si>
    <t>Единовременное пособие при рождении ребенка</t>
  </si>
  <si>
    <t>)</t>
  </si>
  <si>
    <t>ОГРН (ОГРНИП)</t>
  </si>
  <si>
    <t>в том числе</t>
  </si>
  <si>
    <t>Сумма</t>
  </si>
  <si>
    <t>за счет переплаты страховых взносов</t>
  </si>
  <si>
    <t>РАСЧЕТЫ ПО ОБЯЗАТЕЛЬНОМУ СОЦИАЛЬНОМУ СТРАХОВАНИЮ НА СЛУЧАЙ ВРЕМЕННОЙ НЕТРУДОСПОСОБНОСТИ И В СВЯЗИ С МАТЕРИНСТВОМ</t>
  </si>
  <si>
    <t>Наименование показателя</t>
  </si>
  <si>
    <t>стр.</t>
  </si>
  <si>
    <t>работающих инвалидов</t>
  </si>
  <si>
    <t xml:space="preserve">за счет превышения расходов </t>
  </si>
  <si>
    <t>Расходы на цели обязательного социального страхования</t>
  </si>
  <si>
    <t xml:space="preserve">в том числе                                                            </t>
  </si>
  <si>
    <t xml:space="preserve">в том числе: </t>
  </si>
  <si>
    <t>за счет превышения расходов</t>
  </si>
  <si>
    <t>Количество дней, выплат, пособий</t>
  </si>
  <si>
    <t>Расходы</t>
  </si>
  <si>
    <t>всего</t>
  </si>
  <si>
    <t>По беременности и родам</t>
  </si>
  <si>
    <t xml:space="preserve">из них: </t>
  </si>
  <si>
    <t xml:space="preserve">по внешнему совместительству </t>
  </si>
  <si>
    <t xml:space="preserve">Ежемесячное пособие по уходу за ребенком </t>
  </si>
  <si>
    <t xml:space="preserve">по уходу за первым ребенком </t>
  </si>
  <si>
    <t>Таблица 3</t>
  </si>
  <si>
    <t>за 1 месяц</t>
  </si>
  <si>
    <t>за 2 месяц</t>
  </si>
  <si>
    <t>за 3 месяц</t>
  </si>
  <si>
    <t>Задолженность за территориальным органом Фонда на начало расчетного периода</t>
  </si>
  <si>
    <t>Таблица 6</t>
  </si>
  <si>
    <t>на которые начисляются страховые взносы</t>
  </si>
  <si>
    <t xml:space="preserve">про-
цент (%)    </t>
  </si>
  <si>
    <t xml:space="preserve">дата установ-
ления </t>
  </si>
  <si>
    <t>Начислено взносов по результатам проверок</t>
  </si>
  <si>
    <t>Получено от территориального органа Фонда на банковский счет</t>
  </si>
  <si>
    <t>Х</t>
  </si>
  <si>
    <t>из них:</t>
  </si>
  <si>
    <t>М.П.</t>
  </si>
  <si>
    <t>Начислено страховых взносов по актам проверок</t>
  </si>
  <si>
    <t>Код строки</t>
  </si>
  <si>
    <t>КПП</t>
  </si>
  <si>
    <t>/</t>
  </si>
  <si>
    <t>1</t>
  </si>
  <si>
    <t>2</t>
  </si>
  <si>
    <t>Стр.</t>
  </si>
  <si>
    <t>Номер корректировки</t>
  </si>
  <si>
    <t>Отчетный период (код)</t>
  </si>
  <si>
    <t>Календарный год</t>
  </si>
  <si>
    <t>Код по ОКВЭД</t>
  </si>
  <si>
    <t>.</t>
  </si>
  <si>
    <t>Номер контактного телефона</t>
  </si>
  <si>
    <t>Адрес регистрации</t>
  </si>
  <si>
    <t>корпус (строение)</t>
  </si>
  <si>
    <t>квартира (офис)</t>
  </si>
  <si>
    <t>Численность работников</t>
  </si>
  <si>
    <t>работающих, занятых на работах с вредными и (или) опасными производственными факторами</t>
  </si>
  <si>
    <t>Расчет представлен на</t>
  </si>
  <si>
    <t>с приложением подтверждающих документов или их копий на</t>
  </si>
  <si>
    <t>листах</t>
  </si>
  <si>
    <t>Сведения о представлении расчета</t>
  </si>
  <si>
    <t>Данный расчет представлен</t>
  </si>
  <si>
    <t>(код)</t>
  </si>
  <si>
    <t>(Подпись)</t>
  </si>
  <si>
    <t>Достоверность и полноту сведений, указанных
в настоящем расчете, подтверждаю</t>
  </si>
  <si>
    <t>Подпись</t>
  </si>
  <si>
    <t>Дата</t>
  </si>
  <si>
    <t>Документ, подтверждающий полномочия представителя</t>
  </si>
  <si>
    <t>на начало отчетного периода</t>
  </si>
  <si>
    <t>за последние три месяца отчетного периода</t>
  </si>
  <si>
    <t>1 месяц</t>
  </si>
  <si>
    <t>2 месяц</t>
  </si>
  <si>
    <t>3 месяц</t>
  </si>
  <si>
    <t>Не принято к зачету расходов территориальным органом Фонда за прошлые расчетные периоды</t>
  </si>
  <si>
    <t>Всего (сумма строк 1+2+3+4+5+6+7)</t>
  </si>
  <si>
    <t>Задолженность за территориальным органом Фонда на конец отчетного (расчетного) периода</t>
  </si>
  <si>
    <t>Уплачено страховых взносов</t>
  </si>
  <si>
    <t>Достоверность и полноту сведений, указанных на данной странице, подтверждаю</t>
  </si>
  <si>
    <t>(Дата)</t>
  </si>
  <si>
    <t>в т.ч. за счет средств, финансируемых из федерального бюджета</t>
  </si>
  <si>
    <t>3</t>
  </si>
  <si>
    <t>8</t>
  </si>
  <si>
    <t>9</t>
  </si>
  <si>
    <t>Социальное пособие на погребение или возмещение стоимости гарантированного перечня услуг по погребению</t>
  </si>
  <si>
    <t>10</t>
  </si>
  <si>
    <t>11</t>
  </si>
  <si>
    <t>12</t>
  </si>
  <si>
    <t>4</t>
  </si>
  <si>
    <t>6</t>
  </si>
  <si>
    <t>Всего
с начала расчетного периода</t>
  </si>
  <si>
    <t>В том числе за последние три месяца отчетного периода</t>
  </si>
  <si>
    <t>5</t>
  </si>
  <si>
    <t>7</t>
  </si>
  <si>
    <t>БАЗА ДЛЯ НАЧИСЛЕНИЯ СТРАХОВЫХ ВЗНОСОВ</t>
  </si>
  <si>
    <t>Наименование 
показателя</t>
  </si>
  <si>
    <t>Выплаты и иные вознаграждения в пользу работников</t>
  </si>
  <si>
    <t>на которые не начисляются страховые взносы</t>
  </si>
  <si>
    <t>Скидка к страховому тарифу</t>
  </si>
  <si>
    <t>Надбавка к страховому тарифу</t>
  </si>
  <si>
    <t>Всего с начала расчетного  периода</t>
  </si>
  <si>
    <t>Расходы по обязательному социальному страхованию</t>
  </si>
  <si>
    <t>Начислено взносов страхователем за прошлые расчетные периоды</t>
  </si>
  <si>
    <t>Всего  (сумма строк 1+2+3+4+5+6+7)</t>
  </si>
  <si>
    <t>Списанная сумма задолженности страхователя</t>
  </si>
  <si>
    <t>(число случаев (</t>
  </si>
  <si>
    <t>(количество получателей (</t>
  </si>
  <si>
    <t>Всего (сумма строк 12+15+16+17)</t>
  </si>
  <si>
    <t>Таблица 7</t>
  </si>
  <si>
    <t>13</t>
  </si>
  <si>
    <t>14</t>
  </si>
  <si>
    <t>15</t>
  </si>
  <si>
    <t>16</t>
  </si>
  <si>
    <t>(руб. коп.)</t>
  </si>
  <si>
    <t>Прекращение 
деятельности</t>
  </si>
  <si>
    <t>Начислено к уплате страховых взносов</t>
  </si>
  <si>
    <t>Получено от территориального органа Фонда  в возмещение произведенных расходов</t>
  </si>
  <si>
    <t>Возврат (зачет) сумм излишне уплаченных (взысканных) страховых взносов</t>
  </si>
  <si>
    <t>Итого база для начисления страховых взносов                     (стр.1 - стр.2 - стр.3)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</si>
  <si>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</si>
  <si>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 xml:space="preserve">Сумма </t>
  </si>
  <si>
    <t xml:space="preserve">
</t>
  </si>
  <si>
    <t>женщин</t>
  </si>
  <si>
    <t>(дата, N платежного поручения)</t>
  </si>
  <si>
    <t>Наименование статей расходов</t>
  </si>
  <si>
    <t>Размер страхового тарифа с учетом скидки (надбавки) (%) (заполняется с двумя десятичными знаками после запятой)</t>
  </si>
  <si>
    <t>РАСЧЕТЫ ПО ОБЯЗАТЕЛЬНОМУ СОЦИАЛЬНОМУ СТРАХОВАНИЮ ОТ НЕСЧАСТНЫХ СЛУЧАЕВ НА ПРОИЗВОДСТВЕ И ПРОФЕССИОНАЛЬНЫХ ЗАБОЛЕВАНИЙ</t>
  </si>
  <si>
    <t xml:space="preserve">Начислено к уплате страховых взносов </t>
  </si>
  <si>
    <t>РАСЧЕТ
по начисленным и уплаченным страховым взносам на обязательное социальное
страхование на случай временной нетрудоспособности и в связи с материнством и 
по обязательному социальному страхованию от несчастных случаев на производстве и 
профессиональных заболеваний, а также по расходам на выплату страхового обеспечения</t>
  </si>
  <si>
    <t>Таблица 10</t>
  </si>
  <si>
    <t>3 класс</t>
  </si>
  <si>
    <t>4 класс</t>
  </si>
  <si>
    <t>Заполняется работником территориального органа Фонда</t>
  </si>
  <si>
    <t>Дата представления расчета**</t>
  </si>
  <si>
    <t>в том числе недоимка</t>
  </si>
  <si>
    <t>Суммы, превышающие предельную величину базы для начисления страховых взносов, установленную в соответствии со статьей 8 Федерального закона от 24 июля 2009 года N 212-ФЗ</t>
  </si>
  <si>
    <t>Размер страхового тарифа в соответствии с классом про-
фессионального риска (%)</t>
  </si>
  <si>
    <t>* Далее - территориальный орган Фонда.</t>
  </si>
  <si>
    <t>Единовременное пособие женщинам, вставшим на учет в медицинских организациях в ранние сроки беременности</t>
  </si>
  <si>
    <t>в том числе:
недоимка</t>
  </si>
  <si>
    <t>в том числе выплаты в пользу работающих инвалидов</t>
  </si>
  <si>
    <t>Проведение специальной оценки условий труда*</t>
  </si>
  <si>
    <t xml:space="preserve">Проведение обязательных предварительных и периодических медицинских осмотров работников </t>
  </si>
  <si>
    <t xml:space="preserve">в том числе отнесенных к вредным и опасным условиям труда </t>
  </si>
  <si>
    <t>Общее число работников, занятых на работах с вредными и (или) опасными производственными факторами, подлежащих обязательным предварительным и периодическим медицинским осмотрам 
(чел.)</t>
  </si>
  <si>
    <t>Представляется на бумажном носителе не позднее 20-го числа календарного месяца, 
следующего за отчетным периодом, в территориальный орган Фонда социального 
страхования Российской Федерации*</t>
  </si>
  <si>
    <t>Приложение N 1 к приказу  Фонда социального страхования Российской Федерации от 26.02.2015 N 59</t>
  </si>
  <si>
    <t>Форма 4-ФСС</t>
  </si>
  <si>
    <t>(03 - 1 кв.; 06 - полугодие; 09 - 9  месяцев; 12 - год / 01, 02 - при обращении за выделением необходимых средств на выплату страхового обеспечения)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</si>
  <si>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</si>
  <si>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почтовый индекс</t>
  </si>
  <si>
    <t>Шифр плательщика страховых
взносов (страхователя)</t>
  </si>
  <si>
    <t xml:space="preserve">субъект  </t>
  </si>
  <si>
    <t xml:space="preserve">город  </t>
  </si>
  <si>
    <t xml:space="preserve">улица  </t>
  </si>
  <si>
    <t xml:space="preserve">дом  </t>
  </si>
  <si>
    <t>1 - плательщик страховых взносов (страхователь) 
2 - представитель плательщика страховых взносов (страхователя) 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</si>
  <si>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плательщика страховых взносов (страхователя))</t>
  </si>
  <si>
    <t>(Ф.И.О. (последнее при наличии))</t>
  </si>
  <si>
    <t>** Указывается дата представления расчета лично или через представителя плательщика страховых взносов (страхователя), при отправке по почте - дата отправки почтового отправления с описью вложения.</t>
  </si>
  <si>
    <t>РАЗДЕЛ I. РАСЧЕТ ПО НАЧИСЛЕННЫМ, УПЛАЧЕННЫМ СТРАХОВЫМ 
ВЗНОСАМ НА ОБЯЗАТЕЛЬНОЕ СОЦИАЛЬНОЕ СТРАХОВАНИЕ НА СЛУЧАЙ ВРЕМЕННОЙ НЕТРУДОСПОСОБНОСТИ И В СВЯЗИ С МАТЕРИНСТВОМ И ПРОИЗВЕДЕННЫМ РАСХОДАМ</t>
  </si>
  <si>
    <t>Задолженность за плательщиком страховых взносов (страхователем) на начало расчетного периода</t>
  </si>
  <si>
    <t>Начислено страховых взносов плательщиком страховых взносов (страхователем) за прошлые расчетные периоды</t>
  </si>
  <si>
    <t>Задолженность за плательщиком страховых взносов (страхователем) на конец отчетного (расчетного) периода</t>
  </si>
  <si>
    <t>Регистрационный 
номер страхователя</t>
  </si>
  <si>
    <t>РАСХОДЫ ПО ОБЯЗАТЕЛЬНОМУ СОЦИАЛЬНОМУ СТРАХОВАНИЮ НА СЛУЧАЙ ВРЕМЕННОЙ НЕТРУДОСПОСОБНОСТИ И В СВЯЗИ С МАТЕРИНСТВОМ И РАСХОДЫ, ОСУЩЕСТВЛЯЕМЫЕ В
 СООТВЕТСТВИИ С ЗАКОНОДАТЕЛЬСТВОМ РОССИЙСКОЙ ФЕДЕРАЦИИ ЗА СЧЕТ 
МЕЖБЮДЖЕТНЫХ ТРАНСФЕРТОВ ИЗ ФЕДЕРАЛЬНОГО БЮДЖЕТА, ПРЕДОСТАВЛЯЕМЫХ 
БЮДЖЕТУ ФОНДА СОЦИАЛЬНОГО СТРАХОВАНИЯ РОССИЙСКОЙ ФЕДЕРАЦИИ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</si>
  <si>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</t>
  </si>
  <si>
    <t>по уходу за вторым и последующими детьми</t>
  </si>
  <si>
    <t>Оплата дополнительных выходных дней для ухода за детьми-инвалидами</t>
  </si>
  <si>
    <t>Страховые взносы в государственные внебюджетные фонды, начисленные на оплату дополнительных выходных дней для ухода за детьми-инвалидами</t>
  </si>
  <si>
    <t>ИТОГО (сумма строк 1 + 3 + 5 + 7 + 8 + 9 + 12 + 13 + 14)</t>
  </si>
  <si>
    <t>17</t>
  </si>
  <si>
    <t>Справочно: начисленные и невыплаченные пособия</t>
  </si>
  <si>
    <t>РАСЧЕТ БАЗЫ ДЛЯ НАЧИСЛЕНИЯ СТРАХОВЫХ ВЗНОСОВ</t>
  </si>
  <si>
    <t>Суммы выплат и иных вознаграждений, начисленных в пользу физических лиц в соответствии со статьей 7 Федерального закона от 24 июля 2009 года N 212-ФЗ и в соответствии с международными договорами</t>
  </si>
  <si>
    <t>Суммы, не подлежащие обложению страховыми взносами в соответствии со статьей 9 Федерального закона от 24 июля 2009 года N 212-ФЗ и в соответствии с международными договорами</t>
  </si>
  <si>
    <t>из них:
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от 21 ноября 2011 года N 323-ФЗ "Об основах охраны здоровья граждан в Российской Федерации"* имеют право на занятие фармацевтической деятельностью или допущены к ее осуществлению</t>
  </si>
  <si>
    <t>сумма выплат и иных вознаграждений, начисленных в пользу физических лиц, занятых в виде экономической 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45-47 пункта 2 статьи 346.43 Налогового кодекса Российской Федерации</t>
  </si>
  <si>
    <t>* Собрание законодательства Российской Федерации, 2011, N 48, ст.6724; 2012, N 26, ст.3442; N 26, ст.3446; 2013, N 27, ст.3459, 3477; N 30, ст.4038; N 39, ст.4883; N 48, ст.6165; N 52, ст.6951; 2014, N 23, ст.2930; N 30, ст.4106, 4244, 4247, 4257; N 43, ст.5798, N 49, ст.6927, 6928; 2015, N 1, ст.85.</t>
  </si>
  <si>
    <t>в последние три месяца отчетного периода</t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</si>
  <si>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государств-членов ЕАЭС*)</t>
  </si>
  <si>
    <t>* Евразийский экономический союз.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</si>
  <si>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государств-членов ЕАЭС</t>
  </si>
  <si>
    <t>(000 - исходная, 001 - номер корректировки)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</si>
</sst>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u val="single"/>
      <sz val="8"/>
      <name val="Times New Roman"/>
      <family val="1"/>
    </font>
    <font>
      <sz val="10"/>
      <name val="Arial"/>
      <family val="0"/>
    </font>
    <font>
      <sz val="7.5"/>
      <name val="Times New Roman"/>
      <family val="1"/>
    </font>
    <font>
      <sz val="6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2">
    <xf numFmtId="0" fontId="0" fillId="0" borderId="0" xfId="0" applyAlignment="1">
      <alignment/>
    </xf>
    <xf numFmtId="49" fontId="22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Border="1" applyAlignment="1">
      <alignment horizontal="left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1" fillId="0" borderId="0" xfId="0" applyNumberFormat="1" applyFont="1" applyFill="1" applyAlignment="1">
      <alignment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Fill="1" applyAlignment="1">
      <alignment/>
    </xf>
    <xf numFmtId="49" fontId="21" fillId="0" borderId="0" xfId="0" applyNumberFormat="1" applyFont="1" applyFill="1" applyBorder="1" applyAlignment="1">
      <alignment/>
    </xf>
    <xf numFmtId="49" fontId="26" fillId="0" borderId="0" xfId="0" applyNumberFormat="1" applyFont="1" applyFill="1" applyAlignment="1">
      <alignment/>
    </xf>
    <xf numFmtId="49" fontId="26" fillId="0" borderId="0" xfId="0" applyNumberFormat="1" applyFont="1" applyFill="1" applyBorder="1" applyAlignment="1">
      <alignment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left" vertical="center"/>
    </xf>
    <xf numFmtId="49" fontId="20" fillId="0" borderId="12" xfId="0" applyNumberFormat="1" applyFont="1" applyBorder="1" applyAlignment="1">
      <alignment horizontal="center" vertical="top" wrapText="1"/>
    </xf>
    <xf numFmtId="49" fontId="22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top"/>
    </xf>
    <xf numFmtId="0" fontId="22" fillId="0" borderId="1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 indent="1"/>
    </xf>
    <xf numFmtId="49" fontId="22" fillId="0" borderId="0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Fill="1" applyAlignment="1">
      <alignment vertical="top"/>
    </xf>
    <xf numFmtId="49" fontId="27" fillId="0" borderId="0" xfId="0" applyNumberFormat="1" applyFont="1" applyBorder="1" applyAlignment="1">
      <alignment horizontal="right" vertical="center"/>
    </xf>
    <xf numFmtId="49" fontId="22" fillId="0" borderId="14" xfId="0" applyNumberFormat="1" applyFont="1" applyFill="1" applyBorder="1" applyAlignment="1">
      <alignment/>
    </xf>
    <xf numFmtId="49" fontId="22" fillId="0" borderId="0" xfId="0" applyNumberFormat="1" applyFont="1" applyAlignment="1">
      <alignment horizontal="right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49" fontId="22" fillId="0" borderId="15" xfId="0" applyNumberFormat="1" applyFont="1" applyFill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left" vertical="center" wrapText="1"/>
    </xf>
    <xf numFmtId="49" fontId="22" fillId="0" borderId="15" xfId="0" applyNumberFormat="1" applyFont="1" applyFill="1" applyBorder="1" applyAlignment="1">
      <alignment horizontal="left" vertical="center" wrapText="1" indent="2"/>
    </xf>
    <xf numFmtId="49" fontId="22" fillId="0" borderId="14" xfId="0" applyNumberFormat="1" applyFont="1" applyFill="1" applyBorder="1" applyAlignment="1">
      <alignment horizontal="left" vertical="center" wrapText="1" indent="2"/>
    </xf>
    <xf numFmtId="49" fontId="29" fillId="0" borderId="16" xfId="0" applyNumberFormat="1" applyFont="1" applyFill="1" applyBorder="1" applyAlignment="1">
      <alignment vertical="center"/>
    </xf>
    <xf numFmtId="49" fontId="29" fillId="0" borderId="0" xfId="0" applyNumberFormat="1" applyFont="1" applyFill="1" applyAlignment="1">
      <alignment vertical="center"/>
    </xf>
    <xf numFmtId="49" fontId="20" fillId="0" borderId="0" xfId="0" applyNumberFormat="1" applyFont="1" applyAlignment="1">
      <alignment horizontal="right" vertical="center"/>
    </xf>
    <xf numFmtId="49" fontId="20" fillId="0" borderId="0" xfId="0" applyNumberFormat="1" applyFont="1" applyAlignment="1">
      <alignment horizontal="left" vertical="center"/>
    </xf>
    <xf numFmtId="49" fontId="22" fillId="0" borderId="0" xfId="0" applyNumberFormat="1" applyFont="1" applyBorder="1" applyAlignment="1">
      <alignment horizontal="right" vertical="center" wrapText="1"/>
    </xf>
    <xf numFmtId="49" fontId="21" fillId="0" borderId="0" xfId="0" applyNumberFormat="1" applyFont="1" applyFill="1" applyBorder="1" applyAlignment="1">
      <alignment horizontal="justify" vertical="center" wrapText="1"/>
    </xf>
    <xf numFmtId="49" fontId="24" fillId="0" borderId="0" xfId="0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 horizontal="center" vertical="center"/>
    </xf>
    <xf numFmtId="49" fontId="20" fillId="0" borderId="16" xfId="0" applyNumberFormat="1" applyFont="1" applyFill="1" applyBorder="1" applyAlignment="1">
      <alignment vertical="top"/>
    </xf>
    <xf numFmtId="49" fontId="22" fillId="0" borderId="0" xfId="0" applyNumberFormat="1" applyFont="1" applyFill="1" applyBorder="1" applyAlignment="1">
      <alignment/>
    </xf>
    <xf numFmtId="49" fontId="21" fillId="0" borderId="0" xfId="0" applyNumberFormat="1" applyFont="1" applyFill="1" applyAlignment="1">
      <alignment horizontal="left" indent="1"/>
    </xf>
    <xf numFmtId="49" fontId="29" fillId="0" borderId="0" xfId="0" applyNumberFormat="1" applyFont="1" applyFill="1" applyAlignment="1">
      <alignment vertical="top"/>
    </xf>
    <xf numFmtId="49" fontId="21" fillId="0" borderId="0" xfId="0" applyNumberFormat="1" applyFont="1" applyFill="1" applyBorder="1" applyAlignment="1">
      <alignment horizontal="justify" vertical="top" wrapText="1"/>
    </xf>
    <xf numFmtId="49" fontId="22" fillId="0" borderId="15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left" vertical="center" wrapText="1" indent="1"/>
    </xf>
    <xf numFmtId="49" fontId="20" fillId="0" borderId="12" xfId="0" applyNumberFormat="1" applyFont="1" applyBorder="1" applyAlignment="1">
      <alignment horizontal="left" vertical="center" wrapText="1" indent="1"/>
    </xf>
    <xf numFmtId="49" fontId="24" fillId="0" borderId="20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horizontal="left" vertical="center" wrapText="1"/>
    </xf>
    <xf numFmtId="49" fontId="22" fillId="0" borderId="0" xfId="0" applyNumberFormat="1" applyFont="1" applyAlignment="1">
      <alignment horizontal="right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11" xfId="0" applyNumberFormat="1" applyFont="1" applyBorder="1" applyAlignment="1">
      <alignment horizontal="center" vertical="center" wrapText="1" shrinkToFit="1"/>
    </xf>
    <xf numFmtId="49" fontId="22" fillId="0" borderId="23" xfId="0" applyNumberFormat="1" applyFont="1" applyBorder="1" applyAlignment="1">
      <alignment horizontal="center" vertical="center" wrapText="1" shrinkToFit="1"/>
    </xf>
    <xf numFmtId="49" fontId="22" fillId="0" borderId="24" xfId="0" applyNumberFormat="1" applyFont="1" applyBorder="1" applyAlignment="1">
      <alignment horizontal="center" vertical="center" wrapText="1" shrinkToFit="1"/>
    </xf>
    <xf numFmtId="49" fontId="22" fillId="0" borderId="11" xfId="0" applyNumberFormat="1" applyFont="1" applyBorder="1" applyAlignment="1">
      <alignment horizontal="center" vertical="center" shrinkToFit="1"/>
    </xf>
    <xf numFmtId="49" fontId="22" fillId="0" borderId="23" xfId="0" applyNumberFormat="1" applyFont="1" applyBorder="1" applyAlignment="1">
      <alignment horizontal="center" vertical="center" shrinkToFit="1"/>
    </xf>
    <xf numFmtId="49" fontId="22" fillId="0" borderId="24" xfId="0" applyNumberFormat="1" applyFont="1" applyBorder="1" applyAlignment="1">
      <alignment horizontal="center" vertical="center" shrinkToFi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left" vertical="center" indent="1"/>
    </xf>
    <xf numFmtId="49" fontId="22" fillId="0" borderId="0" xfId="0" applyNumberFormat="1" applyFont="1" applyBorder="1" applyAlignment="1">
      <alignment horizontal="left" vertical="center" indent="1"/>
    </xf>
    <xf numFmtId="49" fontId="22" fillId="0" borderId="11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left" wrapText="1"/>
    </xf>
    <xf numFmtId="49" fontId="22" fillId="0" borderId="23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right" vertical="center"/>
    </xf>
    <xf numFmtId="49" fontId="20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left" vertical="center" wrapText="1"/>
    </xf>
    <xf numFmtId="49" fontId="24" fillId="0" borderId="0" xfId="0" applyNumberFormat="1" applyFont="1" applyAlignment="1">
      <alignment horizontal="right" vertical="center"/>
    </xf>
    <xf numFmtId="49" fontId="22" fillId="0" borderId="0" xfId="0" applyNumberFormat="1" applyFont="1" applyBorder="1" applyAlignment="1">
      <alignment horizontal="right" vertical="center" wrapText="1"/>
    </xf>
    <xf numFmtId="49" fontId="22" fillId="0" borderId="0" xfId="0" applyNumberFormat="1" applyFont="1" applyBorder="1" applyAlignment="1">
      <alignment horizontal="right" vertical="center"/>
    </xf>
    <xf numFmtId="49" fontId="20" fillId="0" borderId="20" xfId="0" applyNumberFormat="1" applyFont="1" applyBorder="1" applyAlignment="1">
      <alignment horizontal="right" vertical="center" wrapText="1"/>
    </xf>
    <xf numFmtId="49" fontId="20" fillId="0" borderId="21" xfId="0" applyNumberFormat="1" applyFont="1" applyBorder="1" applyAlignment="1">
      <alignment horizontal="right" vertical="center" wrapText="1"/>
    </xf>
    <xf numFmtId="49" fontId="20" fillId="0" borderId="22" xfId="0" applyNumberFormat="1" applyFont="1" applyBorder="1" applyAlignment="1">
      <alignment horizontal="right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right" vertical="center" wrapText="1"/>
    </xf>
    <xf numFmtId="49" fontId="21" fillId="0" borderId="14" xfId="0" applyNumberFormat="1" applyFont="1" applyBorder="1" applyAlignment="1">
      <alignment horizontal="right" vertical="center" wrapText="1"/>
    </xf>
    <xf numFmtId="49" fontId="22" fillId="0" borderId="12" xfId="0" applyNumberFormat="1" applyFont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right" vertical="center"/>
    </xf>
    <xf numFmtId="49" fontId="21" fillId="0" borderId="12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Alignment="1">
      <alignment vertical="center" wrapText="1"/>
    </xf>
    <xf numFmtId="49" fontId="22" fillId="0" borderId="12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vertical="center"/>
    </xf>
    <xf numFmtId="49" fontId="22" fillId="0" borderId="12" xfId="0" applyNumberFormat="1" applyFont="1" applyFill="1" applyBorder="1" applyAlignment="1">
      <alignment vertical="center"/>
    </xf>
    <xf numFmtId="49" fontId="22" fillId="0" borderId="12" xfId="0" applyNumberFormat="1" applyFont="1" applyBorder="1" applyAlignment="1">
      <alignment horizontal="right" vertical="center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30" fillId="0" borderId="21" xfId="0" applyNumberFormat="1" applyFont="1" applyBorder="1" applyAlignment="1">
      <alignment horizontal="center" vertical="top" wrapText="1"/>
    </xf>
    <xf numFmtId="49" fontId="30" fillId="0" borderId="0" xfId="0" applyNumberFormat="1" applyFont="1" applyBorder="1" applyAlignment="1">
      <alignment horizontal="center" vertical="top" wrapText="1"/>
    </xf>
    <xf numFmtId="49" fontId="20" fillId="0" borderId="21" xfId="0" applyNumberFormat="1" applyFont="1" applyBorder="1" applyAlignment="1">
      <alignment horizontal="center" vertical="top"/>
    </xf>
    <xf numFmtId="49" fontId="22" fillId="0" borderId="21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wrapText="1"/>
    </xf>
    <xf numFmtId="49" fontId="21" fillId="0" borderId="0" xfId="0" applyNumberFormat="1" applyFont="1" applyFill="1" applyBorder="1" applyAlignment="1">
      <alignment horizontal="right" wrapText="1"/>
    </xf>
    <xf numFmtId="49" fontId="21" fillId="0" borderId="0" xfId="0" applyNumberFormat="1" applyFont="1" applyFill="1" applyBorder="1" applyAlignment="1">
      <alignment horizontal="right"/>
    </xf>
    <xf numFmtId="49" fontId="23" fillId="0" borderId="0" xfId="0" applyNumberFormat="1" applyFont="1" applyFill="1" applyAlignment="1">
      <alignment horizontal="center" wrapText="1"/>
    </xf>
    <xf numFmtId="49" fontId="22" fillId="0" borderId="0" xfId="0" applyNumberFormat="1" applyFont="1" applyBorder="1" applyAlignment="1">
      <alignment vertical="center"/>
    </xf>
    <xf numFmtId="4" fontId="20" fillId="0" borderId="13" xfId="0" applyNumberFormat="1" applyFont="1" applyFill="1" applyBorder="1" applyAlignment="1">
      <alignment horizontal="center" vertical="top" shrinkToFit="1"/>
    </xf>
    <xf numFmtId="4" fontId="20" fillId="0" borderId="0" xfId="0" applyNumberFormat="1" applyFont="1" applyFill="1" applyBorder="1" applyAlignment="1">
      <alignment horizontal="center" vertical="top" shrinkToFit="1"/>
    </xf>
    <xf numFmtId="4" fontId="20" fillId="0" borderId="12" xfId="0" applyNumberFormat="1" applyFont="1" applyFill="1" applyBorder="1" applyAlignment="1">
      <alignment horizontal="center" vertical="top" shrinkToFit="1"/>
    </xf>
    <xf numFmtId="4" fontId="20" fillId="0" borderId="15" xfId="0" applyNumberFormat="1" applyFont="1" applyFill="1" applyBorder="1" applyAlignment="1">
      <alignment horizontal="center" vertical="top" shrinkToFit="1"/>
    </xf>
    <xf numFmtId="4" fontId="20" fillId="0" borderId="14" xfId="0" applyNumberFormat="1" applyFont="1" applyFill="1" applyBorder="1" applyAlignment="1">
      <alignment horizontal="center" vertical="top" shrinkToFit="1"/>
    </xf>
    <xf numFmtId="4" fontId="20" fillId="0" borderId="17" xfId="0" applyNumberFormat="1" applyFont="1" applyFill="1" applyBorder="1" applyAlignment="1">
      <alignment horizontal="center" vertical="top" shrinkToFit="1"/>
    </xf>
    <xf numFmtId="49" fontId="22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 vertical="top"/>
    </xf>
    <xf numFmtId="49" fontId="20" fillId="0" borderId="24" xfId="0" applyNumberFormat="1" applyFont="1" applyFill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left" vertical="top" wrapText="1"/>
    </xf>
    <xf numFmtId="49" fontId="20" fillId="0" borderId="23" xfId="0" applyNumberFormat="1" applyFont="1" applyFill="1" applyBorder="1" applyAlignment="1">
      <alignment horizontal="left" vertical="top" wrapText="1"/>
    </xf>
    <xf numFmtId="49" fontId="20" fillId="0" borderId="24" xfId="0" applyNumberFormat="1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vertical="top" wrapText="1"/>
    </xf>
    <xf numFmtId="49" fontId="20" fillId="0" borderId="23" xfId="0" applyNumberFormat="1" applyFont="1" applyFill="1" applyBorder="1" applyAlignment="1">
      <alignment vertical="top" wrapText="1"/>
    </xf>
    <xf numFmtId="49" fontId="20" fillId="0" borderId="24" xfId="0" applyNumberFormat="1" applyFont="1" applyFill="1" applyBorder="1" applyAlignment="1">
      <alignment vertical="top" wrapText="1"/>
    </xf>
    <xf numFmtId="4" fontId="20" fillId="0" borderId="20" xfId="0" applyNumberFormat="1" applyFont="1" applyFill="1" applyBorder="1" applyAlignment="1">
      <alignment horizontal="center" vertical="top" shrinkToFit="1"/>
    </xf>
    <xf numFmtId="4" fontId="20" fillId="0" borderId="21" xfId="0" applyNumberFormat="1" applyFont="1" applyFill="1" applyBorder="1" applyAlignment="1">
      <alignment horizontal="center" vertical="top" shrinkToFit="1"/>
    </xf>
    <xf numFmtId="4" fontId="20" fillId="0" borderId="22" xfId="0" applyNumberFormat="1" applyFont="1" applyFill="1" applyBorder="1" applyAlignment="1">
      <alignment horizontal="center" vertical="top" shrinkToFit="1"/>
    </xf>
    <xf numFmtId="2" fontId="20" fillId="0" borderId="11" xfId="0" applyNumberFormat="1" applyFont="1" applyFill="1" applyBorder="1" applyAlignment="1">
      <alignment horizontal="center" vertical="top" wrapText="1"/>
    </xf>
    <xf numFmtId="2" fontId="20" fillId="0" borderId="23" xfId="0" applyNumberFormat="1" applyFont="1" applyFill="1" applyBorder="1" applyAlignment="1">
      <alignment horizontal="center" vertical="top" wrapText="1"/>
    </xf>
    <xf numFmtId="2" fontId="20" fillId="0" borderId="24" xfId="0" applyNumberFormat="1" applyFont="1" applyFill="1" applyBorder="1" applyAlignment="1">
      <alignment horizontal="center" vertical="top" wrapText="1"/>
    </xf>
    <xf numFmtId="49" fontId="20" fillId="0" borderId="20" xfId="0" applyNumberFormat="1" applyFont="1" applyFill="1" applyBorder="1" applyAlignment="1">
      <alignment horizontal="center" vertical="top"/>
    </xf>
    <xf numFmtId="49" fontId="20" fillId="0" borderId="22" xfId="0" applyNumberFormat="1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 vertical="top"/>
    </xf>
    <xf numFmtId="49" fontId="20" fillId="0" borderId="17" xfId="0" applyNumberFormat="1" applyFont="1" applyFill="1" applyBorder="1" applyAlignment="1">
      <alignment horizontal="center" vertical="top"/>
    </xf>
    <xf numFmtId="49" fontId="20" fillId="0" borderId="13" xfId="0" applyNumberFormat="1" applyFont="1" applyFill="1" applyBorder="1" applyAlignment="1">
      <alignment horizontal="center" vertical="top"/>
    </xf>
    <xf numFmtId="49" fontId="20" fillId="0" borderId="12" xfId="0" applyNumberFormat="1" applyFont="1" applyFill="1" applyBorder="1" applyAlignment="1">
      <alignment horizontal="center" vertical="top"/>
    </xf>
    <xf numFmtId="49" fontId="26" fillId="0" borderId="21" xfId="0" applyNumberFormat="1" applyFont="1" applyFill="1" applyBorder="1" applyAlignment="1">
      <alignment vertical="top"/>
    </xf>
    <xf numFmtId="49" fontId="26" fillId="0" borderId="0" xfId="0" applyNumberFormat="1" applyFont="1" applyFill="1" applyAlignment="1">
      <alignment vertical="top"/>
    </xf>
    <xf numFmtId="4" fontId="20" fillId="0" borderId="11" xfId="0" applyNumberFormat="1" applyFont="1" applyFill="1" applyBorder="1" applyAlignment="1">
      <alignment horizontal="center" vertical="top" shrinkToFit="1"/>
    </xf>
    <xf numFmtId="4" fontId="20" fillId="0" borderId="23" xfId="0" applyNumberFormat="1" applyFont="1" applyFill="1" applyBorder="1" applyAlignment="1">
      <alignment horizontal="center" vertical="top" shrinkToFit="1"/>
    </xf>
    <xf numFmtId="4" fontId="20" fillId="0" borderId="24" xfId="0" applyNumberFormat="1" applyFont="1" applyFill="1" applyBorder="1" applyAlignment="1">
      <alignment horizontal="center" vertical="top" shrinkToFit="1"/>
    </xf>
    <xf numFmtId="49" fontId="20" fillId="0" borderId="13" xfId="0" applyNumberFormat="1" applyFont="1" applyFill="1" applyBorder="1" applyAlignment="1">
      <alignment vertical="top" wrapText="1"/>
    </xf>
    <xf numFmtId="49" fontId="20" fillId="0" borderId="0" xfId="0" applyNumberFormat="1" applyFont="1" applyFill="1" applyBorder="1" applyAlignment="1">
      <alignment vertical="top" wrapText="1"/>
    </xf>
    <xf numFmtId="49" fontId="20" fillId="0" borderId="12" xfId="0" applyNumberFormat="1" applyFont="1" applyFill="1" applyBorder="1" applyAlignment="1">
      <alignment vertical="top" wrapText="1"/>
    </xf>
    <xf numFmtId="49" fontId="20" fillId="0" borderId="15" xfId="0" applyNumberFormat="1" applyFont="1" applyFill="1" applyBorder="1" applyAlignment="1">
      <alignment vertical="top" wrapText="1"/>
    </xf>
    <xf numFmtId="49" fontId="20" fillId="0" borderId="14" xfId="0" applyNumberFormat="1" applyFont="1" applyFill="1" applyBorder="1" applyAlignment="1">
      <alignment vertical="top" wrapText="1"/>
    </xf>
    <xf numFmtId="49" fontId="20" fillId="0" borderId="17" xfId="0" applyNumberFormat="1" applyFont="1" applyFill="1" applyBorder="1" applyAlignment="1">
      <alignment vertical="top" wrapText="1"/>
    </xf>
    <xf numFmtId="49" fontId="20" fillId="0" borderId="20" xfId="0" applyNumberFormat="1" applyFont="1" applyFill="1" applyBorder="1" applyAlignment="1">
      <alignment horizontal="left" vertical="top" wrapText="1"/>
    </xf>
    <xf numFmtId="49" fontId="20" fillId="0" borderId="22" xfId="0" applyNumberFormat="1" applyFont="1" applyFill="1" applyBorder="1" applyAlignment="1">
      <alignment horizontal="left" vertical="top" wrapText="1"/>
    </xf>
    <xf numFmtId="49" fontId="20" fillId="0" borderId="15" xfId="0" applyNumberFormat="1" applyFont="1" applyFill="1" applyBorder="1" applyAlignment="1">
      <alignment horizontal="left" vertical="top" wrapText="1"/>
    </xf>
    <xf numFmtId="49" fontId="20" fillId="0" borderId="17" xfId="0" applyNumberFormat="1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horizontal="left" vertical="top" wrapText="1" indent="2"/>
    </xf>
    <xf numFmtId="49" fontId="20" fillId="0" borderId="23" xfId="0" applyNumberFormat="1" applyFont="1" applyFill="1" applyBorder="1" applyAlignment="1">
      <alignment horizontal="left" vertical="top" wrapText="1" indent="2"/>
    </xf>
    <xf numFmtId="49" fontId="20" fillId="0" borderId="24" xfId="0" applyNumberFormat="1" applyFont="1" applyFill="1" applyBorder="1" applyAlignment="1">
      <alignment horizontal="left" vertical="top" wrapText="1" indent="2"/>
    </xf>
    <xf numFmtId="2" fontId="20" fillId="0" borderId="20" xfId="0" applyNumberFormat="1" applyFont="1" applyFill="1" applyBorder="1" applyAlignment="1">
      <alignment horizontal="center" vertical="top" wrapText="1"/>
    </xf>
    <xf numFmtId="2" fontId="20" fillId="0" borderId="21" xfId="0" applyNumberFormat="1" applyFont="1" applyFill="1" applyBorder="1" applyAlignment="1">
      <alignment horizontal="center" vertical="top" wrapText="1"/>
    </xf>
    <xf numFmtId="2" fontId="20" fillId="0" borderId="22" xfId="0" applyNumberFormat="1" applyFont="1" applyFill="1" applyBorder="1" applyAlignment="1">
      <alignment horizontal="center" vertical="top" wrapText="1"/>
    </xf>
    <xf numFmtId="2" fontId="20" fillId="0" borderId="15" xfId="0" applyNumberFormat="1" applyFont="1" applyFill="1" applyBorder="1" applyAlignment="1">
      <alignment horizontal="center" vertical="top" wrapText="1"/>
    </xf>
    <xf numFmtId="2" fontId="20" fillId="0" borderId="14" xfId="0" applyNumberFormat="1" applyFont="1" applyFill="1" applyBorder="1" applyAlignment="1">
      <alignment horizontal="center" vertical="top" wrapText="1"/>
    </xf>
    <xf numFmtId="2" fontId="20" fillId="0" borderId="17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49" fontId="20" fillId="0" borderId="24" xfId="0" applyNumberFormat="1" applyFont="1" applyFill="1" applyBorder="1" applyAlignment="1">
      <alignment horizontal="center" vertical="top" wrapText="1"/>
    </xf>
    <xf numFmtId="49" fontId="20" fillId="0" borderId="23" xfId="0" applyNumberFormat="1" applyFont="1" applyFill="1" applyBorder="1" applyAlignment="1">
      <alignment horizontal="center" vertical="top" wrapText="1"/>
    </xf>
    <xf numFmtId="49" fontId="20" fillId="0" borderId="20" xfId="0" applyNumberFormat="1" applyFont="1" applyFill="1" applyBorder="1" applyAlignment="1">
      <alignment horizontal="center" vertical="top" wrapText="1"/>
    </xf>
    <xf numFmtId="49" fontId="20" fillId="0" borderId="21" xfId="0" applyNumberFormat="1" applyFont="1" applyFill="1" applyBorder="1" applyAlignment="1">
      <alignment horizontal="left" vertical="top" wrapText="1"/>
    </xf>
    <xf numFmtId="49" fontId="20" fillId="0" borderId="13" xfId="0" applyNumberFormat="1" applyFont="1" applyFill="1" applyBorder="1" applyAlignment="1">
      <alignment horizontal="left" vertical="top" wrapText="1"/>
    </xf>
    <xf numFmtId="49" fontId="20" fillId="0" borderId="0" xfId="0" applyNumberFormat="1" applyFont="1" applyFill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horizontal="left" vertical="top" wrapText="1"/>
    </xf>
    <xf numFmtId="49" fontId="20" fillId="0" borderId="14" xfId="0" applyNumberFormat="1" applyFont="1" applyFill="1" applyBorder="1" applyAlignment="1">
      <alignment horizontal="left" vertical="top" wrapText="1"/>
    </xf>
    <xf numFmtId="49" fontId="20" fillId="0" borderId="23" xfId="0" applyNumberFormat="1" applyFont="1" applyFill="1" applyBorder="1" applyAlignment="1">
      <alignment horizontal="center" vertical="top"/>
    </xf>
    <xf numFmtId="49" fontId="20" fillId="0" borderId="21" xfId="0" applyNumberFormat="1" applyFont="1" applyFill="1" applyBorder="1" applyAlignment="1">
      <alignment horizontal="center" vertical="top"/>
    </xf>
    <xf numFmtId="49" fontId="25" fillId="0" borderId="0" xfId="0" applyNumberFormat="1" applyFont="1" applyFill="1" applyBorder="1" applyAlignment="1">
      <alignment horizontal="center" wrapText="1"/>
    </xf>
    <xf numFmtId="49" fontId="22" fillId="0" borderId="0" xfId="0" applyNumberFormat="1" applyFont="1" applyFill="1" applyAlignment="1">
      <alignment horizontal="center"/>
    </xf>
    <xf numFmtId="49" fontId="22" fillId="0" borderId="14" xfId="0" applyNumberFormat="1" applyFont="1" applyFill="1" applyBorder="1" applyAlignment="1">
      <alignment horizontal="center"/>
    </xf>
    <xf numFmtId="49" fontId="20" fillId="0" borderId="20" xfId="0" applyNumberFormat="1" applyFont="1" applyFill="1" applyBorder="1" applyAlignment="1">
      <alignment vertical="top" wrapText="1"/>
    </xf>
    <xf numFmtId="49" fontId="20" fillId="0" borderId="21" xfId="0" applyNumberFormat="1" applyFont="1" applyFill="1" applyBorder="1" applyAlignment="1">
      <alignment vertical="top" wrapText="1"/>
    </xf>
    <xf numFmtId="49" fontId="20" fillId="0" borderId="22" xfId="0" applyNumberFormat="1" applyFont="1" applyFill="1" applyBorder="1" applyAlignment="1">
      <alignment vertical="top" wrapText="1"/>
    </xf>
    <xf numFmtId="49" fontId="20" fillId="0" borderId="0" xfId="0" applyNumberFormat="1" applyFont="1" applyFill="1" applyAlignment="1">
      <alignment horizontal="center" vertical="top"/>
    </xf>
    <xf numFmtId="49" fontId="20" fillId="0" borderId="0" xfId="0" applyNumberFormat="1" applyFont="1" applyFill="1" applyAlignment="1">
      <alignment vertical="top"/>
    </xf>
    <xf numFmtId="1" fontId="22" fillId="0" borderId="11" xfId="0" applyNumberFormat="1" applyFont="1" applyFill="1" applyBorder="1" applyAlignment="1">
      <alignment horizontal="center" vertical="top"/>
    </xf>
    <xf numFmtId="1" fontId="22" fillId="0" borderId="23" xfId="0" applyNumberFormat="1" applyFont="1" applyFill="1" applyBorder="1" applyAlignment="1">
      <alignment horizontal="center" vertical="top"/>
    </xf>
    <xf numFmtId="1" fontId="22" fillId="0" borderId="24" xfId="0" applyNumberFormat="1" applyFont="1" applyFill="1" applyBorder="1" applyAlignment="1">
      <alignment horizontal="center" vertical="top"/>
    </xf>
    <xf numFmtId="4" fontId="22" fillId="0" borderId="11" xfId="0" applyNumberFormat="1" applyFont="1" applyFill="1" applyBorder="1" applyAlignment="1">
      <alignment horizontal="center" vertical="top" shrinkToFit="1"/>
    </xf>
    <xf numFmtId="4" fontId="22" fillId="0" borderId="23" xfId="0" applyNumberFormat="1" applyFont="1" applyFill="1" applyBorder="1" applyAlignment="1">
      <alignment horizontal="center" vertical="top" shrinkToFit="1"/>
    </xf>
    <xf numFmtId="4" fontId="22" fillId="0" borderId="24" xfId="0" applyNumberFormat="1" applyFont="1" applyFill="1" applyBorder="1" applyAlignment="1">
      <alignment horizontal="center" vertical="top" shrinkToFit="1"/>
    </xf>
    <xf numFmtId="49" fontId="22" fillId="0" borderId="0" xfId="0" applyNumberFormat="1" applyFont="1" applyFill="1" applyBorder="1" applyAlignment="1">
      <alignment horizontal="left" vertical="center" wrapText="1"/>
    </xf>
    <xf numFmtId="49" fontId="22" fillId="0" borderId="13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Fill="1" applyBorder="1" applyAlignment="1">
      <alignment horizontal="right" vertical="center" wrapText="1"/>
    </xf>
    <xf numFmtId="1" fontId="22" fillId="0" borderId="14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left" vertical="center" wrapText="1"/>
    </xf>
    <xf numFmtId="49" fontId="22" fillId="0" borderId="23" xfId="0" applyNumberFormat="1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center" vertical="top"/>
    </xf>
    <xf numFmtId="49" fontId="22" fillId="0" borderId="23" xfId="0" applyNumberFormat="1" applyFont="1" applyFill="1" applyBorder="1" applyAlignment="1">
      <alignment horizontal="center" vertical="top"/>
    </xf>
    <xf numFmtId="49" fontId="22" fillId="0" borderId="24" xfId="0" applyNumberFormat="1" applyFont="1" applyFill="1" applyBorder="1" applyAlignment="1">
      <alignment horizontal="center" vertical="top"/>
    </xf>
    <xf numFmtId="49" fontId="22" fillId="0" borderId="14" xfId="0" applyNumberFormat="1" applyFont="1" applyFill="1" applyBorder="1" applyAlignment="1">
      <alignment horizontal="left" vertical="center" wrapText="1" indent="2"/>
    </xf>
    <xf numFmtId="49" fontId="22" fillId="0" borderId="17" xfId="0" applyNumberFormat="1" applyFont="1" applyFill="1" applyBorder="1" applyAlignment="1">
      <alignment horizontal="left" vertical="center" wrapText="1" indent="2"/>
    </xf>
    <xf numFmtId="49" fontId="22" fillId="0" borderId="20" xfId="0" applyNumberFormat="1" applyFont="1" applyFill="1" applyBorder="1" applyAlignment="1">
      <alignment horizontal="left" vertical="center" wrapText="1" indent="1"/>
    </xf>
    <xf numFmtId="49" fontId="22" fillId="0" borderId="21" xfId="0" applyNumberFormat="1" applyFont="1" applyFill="1" applyBorder="1" applyAlignment="1">
      <alignment horizontal="left" vertical="center" wrapText="1" indent="1"/>
    </xf>
    <xf numFmtId="49" fontId="22" fillId="0" borderId="22" xfId="0" applyNumberFormat="1" applyFont="1" applyFill="1" applyBorder="1" applyAlignment="1">
      <alignment horizontal="left" vertical="center" wrapText="1" indent="1"/>
    </xf>
    <xf numFmtId="49" fontId="22" fillId="0" borderId="20" xfId="0" applyNumberFormat="1" applyFont="1" applyFill="1" applyBorder="1" applyAlignment="1">
      <alignment horizontal="center" vertical="top"/>
    </xf>
    <xf numFmtId="49" fontId="22" fillId="0" borderId="21" xfId="0" applyNumberFormat="1" applyFont="1" applyFill="1" applyBorder="1" applyAlignment="1">
      <alignment horizontal="center" vertical="top"/>
    </xf>
    <xf numFmtId="49" fontId="22" fillId="0" borderId="22" xfId="0" applyNumberFormat="1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top"/>
    </xf>
    <xf numFmtId="49" fontId="22" fillId="0" borderId="0" xfId="0" applyNumberFormat="1" applyFont="1" applyFill="1" applyBorder="1" applyAlignment="1">
      <alignment horizontal="center" vertical="top"/>
    </xf>
    <xf numFmtId="49" fontId="22" fillId="0" borderId="12" xfId="0" applyNumberFormat="1" applyFont="1" applyFill="1" applyBorder="1" applyAlignment="1">
      <alignment horizontal="center" vertical="top"/>
    </xf>
    <xf numFmtId="49" fontId="22" fillId="0" borderId="15" xfId="0" applyNumberFormat="1" applyFont="1" applyFill="1" applyBorder="1" applyAlignment="1">
      <alignment horizontal="center" vertical="top"/>
    </xf>
    <xf numFmtId="49" fontId="22" fillId="0" borderId="14" xfId="0" applyNumberFormat="1" applyFont="1" applyFill="1" applyBorder="1" applyAlignment="1">
      <alignment horizontal="center" vertical="top"/>
    </xf>
    <xf numFmtId="49" fontId="22" fillId="0" borderId="17" xfId="0" applyNumberFormat="1" applyFont="1" applyFill="1" applyBorder="1" applyAlignment="1">
      <alignment horizontal="center" vertical="top"/>
    </xf>
    <xf numFmtId="1" fontId="22" fillId="0" borderId="20" xfId="0" applyNumberFormat="1" applyFont="1" applyFill="1" applyBorder="1" applyAlignment="1">
      <alignment horizontal="center" vertical="top"/>
    </xf>
    <xf numFmtId="1" fontId="22" fillId="0" borderId="21" xfId="0" applyNumberFormat="1" applyFont="1" applyFill="1" applyBorder="1" applyAlignment="1">
      <alignment horizontal="center" vertical="top"/>
    </xf>
    <xf numFmtId="1" fontId="22" fillId="0" borderId="22" xfId="0" applyNumberFormat="1" applyFont="1" applyFill="1" applyBorder="1" applyAlignment="1">
      <alignment horizontal="center" vertical="top"/>
    </xf>
    <xf numFmtId="1" fontId="22" fillId="0" borderId="13" xfId="0" applyNumberFormat="1" applyFont="1" applyFill="1" applyBorder="1" applyAlignment="1">
      <alignment horizontal="center" vertical="top"/>
    </xf>
    <xf numFmtId="1" fontId="22" fillId="0" borderId="0" xfId="0" applyNumberFormat="1" applyFont="1" applyFill="1" applyBorder="1" applyAlignment="1">
      <alignment horizontal="center" vertical="top"/>
    </xf>
    <xf numFmtId="1" fontId="22" fillId="0" borderId="12" xfId="0" applyNumberFormat="1" applyFont="1" applyFill="1" applyBorder="1" applyAlignment="1">
      <alignment horizontal="center" vertical="top"/>
    </xf>
    <xf numFmtId="1" fontId="22" fillId="0" borderId="15" xfId="0" applyNumberFormat="1" applyFont="1" applyFill="1" applyBorder="1" applyAlignment="1">
      <alignment horizontal="center" vertical="top"/>
    </xf>
    <xf numFmtId="1" fontId="22" fillId="0" borderId="14" xfId="0" applyNumberFormat="1" applyFont="1" applyFill="1" applyBorder="1" applyAlignment="1">
      <alignment horizontal="center" vertical="top"/>
    </xf>
    <xf numFmtId="1" fontId="22" fillId="0" borderId="17" xfId="0" applyNumberFormat="1" applyFont="1" applyFill="1" applyBorder="1" applyAlignment="1">
      <alignment horizontal="center" vertical="top"/>
    </xf>
    <xf numFmtId="4" fontId="22" fillId="0" borderId="20" xfId="0" applyNumberFormat="1" applyFont="1" applyFill="1" applyBorder="1" applyAlignment="1">
      <alignment horizontal="center" vertical="top" shrinkToFit="1"/>
    </xf>
    <xf numFmtId="4" fontId="22" fillId="0" borderId="21" xfId="0" applyNumberFormat="1" applyFont="1" applyFill="1" applyBorder="1" applyAlignment="1">
      <alignment horizontal="center" vertical="top" shrinkToFit="1"/>
    </xf>
    <xf numFmtId="4" fontId="22" fillId="0" borderId="22" xfId="0" applyNumberFormat="1" applyFont="1" applyFill="1" applyBorder="1" applyAlignment="1">
      <alignment horizontal="center" vertical="top" shrinkToFit="1"/>
    </xf>
    <xf numFmtId="4" fontId="22" fillId="0" borderId="13" xfId="0" applyNumberFormat="1" applyFont="1" applyFill="1" applyBorder="1" applyAlignment="1">
      <alignment horizontal="center" vertical="top" shrinkToFit="1"/>
    </xf>
    <xf numFmtId="4" fontId="22" fillId="0" borderId="0" xfId="0" applyNumberFormat="1" applyFont="1" applyFill="1" applyBorder="1" applyAlignment="1">
      <alignment horizontal="center" vertical="top" shrinkToFit="1"/>
    </xf>
    <xf numFmtId="4" fontId="22" fillId="0" borderId="12" xfId="0" applyNumberFormat="1" applyFont="1" applyFill="1" applyBorder="1" applyAlignment="1">
      <alignment horizontal="center" vertical="top" shrinkToFit="1"/>
    </xf>
    <xf numFmtId="4" fontId="22" fillId="0" borderId="15" xfId="0" applyNumberFormat="1" applyFont="1" applyFill="1" applyBorder="1" applyAlignment="1">
      <alignment horizontal="center" vertical="top" shrinkToFit="1"/>
    </xf>
    <xf numFmtId="4" fontId="22" fillId="0" borderId="14" xfId="0" applyNumberFormat="1" applyFont="1" applyFill="1" applyBorder="1" applyAlignment="1">
      <alignment horizontal="center" vertical="top" shrinkToFit="1"/>
    </xf>
    <xf numFmtId="4" fontId="22" fillId="0" borderId="17" xfId="0" applyNumberFormat="1" applyFont="1" applyFill="1" applyBorder="1" applyAlignment="1">
      <alignment horizontal="center" vertical="top" shrinkToFit="1"/>
    </xf>
    <xf numFmtId="49" fontId="22" fillId="0" borderId="13" xfId="0" applyNumberFormat="1" applyFont="1" applyFill="1" applyBorder="1" applyAlignment="1">
      <alignment horizontal="left" vertical="center" wrapText="1" indent="1"/>
    </xf>
    <xf numFmtId="49" fontId="22" fillId="0" borderId="0" xfId="0" applyNumberFormat="1" applyFont="1" applyFill="1" applyBorder="1" applyAlignment="1">
      <alignment horizontal="left" vertical="center" wrapText="1" indent="1"/>
    </xf>
    <xf numFmtId="49" fontId="22" fillId="0" borderId="12" xfId="0" applyNumberFormat="1" applyFont="1" applyFill="1" applyBorder="1" applyAlignment="1">
      <alignment horizontal="left" vertical="center" wrapText="1" indent="1"/>
    </xf>
    <xf numFmtId="49" fontId="22" fillId="0" borderId="13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right" vertical="center"/>
    </xf>
    <xf numFmtId="49" fontId="22" fillId="0" borderId="12" xfId="0" applyNumberFormat="1" applyFont="1" applyFill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left" vertical="center" wrapText="1"/>
    </xf>
    <xf numFmtId="49" fontId="22" fillId="0" borderId="17" xfId="0" applyNumberFormat="1" applyFont="1" applyFill="1" applyBorder="1" applyAlignment="1">
      <alignment horizontal="left" vertical="center" wrapText="1"/>
    </xf>
    <xf numFmtId="49" fontId="22" fillId="0" borderId="20" xfId="0" applyNumberFormat="1" applyFont="1" applyFill="1" applyBorder="1" applyAlignment="1">
      <alignment horizontal="left" vertical="center" wrapText="1"/>
    </xf>
    <xf numFmtId="49" fontId="22" fillId="0" borderId="21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/>
    </xf>
    <xf numFmtId="49" fontId="22" fillId="0" borderId="24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 horizontal="center" vertical="top" shrinkToFit="1"/>
    </xf>
    <xf numFmtId="1" fontId="22" fillId="0" borderId="10" xfId="0" applyNumberFormat="1" applyFont="1" applyFill="1" applyBorder="1" applyAlignment="1">
      <alignment horizontal="center" vertical="top"/>
    </xf>
    <xf numFmtId="49" fontId="22" fillId="0" borderId="14" xfId="0" applyNumberFormat="1" applyFont="1" applyFill="1" applyBorder="1" applyAlignment="1">
      <alignment horizontal="right" wrapText="1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4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horizontal="center" wrapText="1"/>
    </xf>
    <xf numFmtId="0" fontId="20" fillId="0" borderId="0" xfId="0" applyNumberFormat="1" applyFont="1" applyFill="1" applyAlignment="1">
      <alignment wrapText="1"/>
    </xf>
    <xf numFmtId="49" fontId="22" fillId="0" borderId="11" xfId="0" applyNumberFormat="1" applyFont="1" applyFill="1" applyBorder="1" applyAlignment="1">
      <alignment horizontal="left" vertical="justify" wrapText="1" indent="1"/>
    </xf>
    <xf numFmtId="49" fontId="22" fillId="0" borderId="23" xfId="0" applyNumberFormat="1" applyFont="1" applyFill="1" applyBorder="1" applyAlignment="1">
      <alignment horizontal="left" vertical="justify" wrapText="1" indent="1"/>
    </xf>
    <xf numFmtId="49" fontId="22" fillId="0" borderId="24" xfId="0" applyNumberFormat="1" applyFont="1" applyFill="1" applyBorder="1" applyAlignment="1">
      <alignment horizontal="left" vertical="justify" wrapText="1" indent="1"/>
    </xf>
    <xf numFmtId="0" fontId="22" fillId="0" borderId="11" xfId="0" applyNumberFormat="1" applyFont="1" applyFill="1" applyBorder="1" applyAlignment="1">
      <alignment horizontal="left" vertical="justify" wrapText="1" indent="1"/>
    </xf>
    <xf numFmtId="0" fontId="22" fillId="0" borderId="23" xfId="0" applyNumberFormat="1" applyFont="1" applyFill="1" applyBorder="1" applyAlignment="1">
      <alignment horizontal="left" vertical="justify" wrapText="1" indent="1"/>
    </xf>
    <xf numFmtId="0" fontId="22" fillId="0" borderId="24" xfId="0" applyNumberFormat="1" applyFont="1" applyFill="1" applyBorder="1" applyAlignment="1">
      <alignment horizontal="left" vertical="justify" wrapText="1" inden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23" xfId="0" applyNumberFormat="1" applyFont="1" applyFill="1" applyBorder="1" applyAlignment="1">
      <alignment horizontal="left" vertical="justify" wrapText="1"/>
    </xf>
    <xf numFmtId="49" fontId="22" fillId="0" borderId="24" xfId="0" applyNumberFormat="1" applyFont="1" applyFill="1" applyBorder="1" applyAlignment="1">
      <alignment horizontal="left" vertical="justify" wrapText="1"/>
    </xf>
    <xf numFmtId="49" fontId="21" fillId="0" borderId="0" xfId="0" applyNumberFormat="1" applyFont="1" applyFill="1" applyBorder="1" applyAlignment="1">
      <alignment horizontal="justify" vertical="center" wrapText="1"/>
    </xf>
    <xf numFmtId="4" fontId="29" fillId="0" borderId="11" xfId="0" applyNumberFormat="1" applyFont="1" applyFill="1" applyBorder="1" applyAlignment="1">
      <alignment horizontal="center" vertical="center" shrinkToFit="1"/>
    </xf>
    <xf numFmtId="4" fontId="29" fillId="0" borderId="24" xfId="0" applyNumberFormat="1" applyFont="1" applyFill="1" applyBorder="1" applyAlignment="1">
      <alignment horizontal="center" vertical="center" shrinkToFit="1"/>
    </xf>
    <xf numFmtId="49" fontId="29" fillId="0" borderId="11" xfId="0" applyNumberFormat="1" applyFont="1" applyFill="1" applyBorder="1" applyAlignment="1">
      <alignment horizontal="center" vertical="center"/>
    </xf>
    <xf numFmtId="49" fontId="29" fillId="0" borderId="24" xfId="0" applyNumberFormat="1" applyFont="1" applyFill="1" applyBorder="1" applyAlignment="1">
      <alignment horizontal="center" vertical="center"/>
    </xf>
    <xf numFmtId="49" fontId="29" fillId="0" borderId="23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0" borderId="23" xfId="0" applyNumberFormat="1" applyFont="1" applyFill="1" applyBorder="1" applyAlignment="1">
      <alignment horizontal="center" vertical="center" wrapText="1"/>
    </xf>
    <xf numFmtId="49" fontId="29" fillId="0" borderId="24" xfId="0" applyNumberFormat="1" applyFont="1" applyFill="1" applyBorder="1" applyAlignment="1">
      <alignment horizontal="center" vertical="center" wrapText="1"/>
    </xf>
    <xf numFmtId="49" fontId="29" fillId="0" borderId="20" xfId="0" applyNumberFormat="1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horizontal="center"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top"/>
    </xf>
    <xf numFmtId="49" fontId="29" fillId="0" borderId="23" xfId="0" applyNumberFormat="1" applyFont="1" applyFill="1" applyBorder="1" applyAlignment="1">
      <alignment horizontal="center" vertical="top"/>
    </xf>
    <xf numFmtId="49" fontId="29" fillId="0" borderId="24" xfId="0" applyNumberFormat="1" applyFont="1" applyFill="1" applyBorder="1" applyAlignment="1">
      <alignment horizontal="center" vertical="top"/>
    </xf>
    <xf numFmtId="49" fontId="21" fillId="0" borderId="14" xfId="0" applyNumberFormat="1" applyFont="1" applyFill="1" applyBorder="1" applyAlignment="1">
      <alignment horizontal="right" wrapText="1"/>
    </xf>
    <xf numFmtId="4" fontId="29" fillId="0" borderId="23" xfId="0" applyNumberFormat="1" applyFont="1" applyFill="1" applyBorder="1" applyAlignment="1">
      <alignment horizontal="center" vertical="center" shrinkToFit="1"/>
    </xf>
    <xf numFmtId="49" fontId="29" fillId="0" borderId="11" xfId="0" applyNumberFormat="1" applyFont="1" applyFill="1" applyBorder="1" applyAlignment="1">
      <alignment horizontal="left" vertical="top" wrapText="1"/>
    </xf>
    <xf numFmtId="49" fontId="29" fillId="0" borderId="23" xfId="0" applyNumberFormat="1" applyFont="1" applyFill="1" applyBorder="1" applyAlignment="1">
      <alignment horizontal="left" vertical="top" wrapText="1"/>
    </xf>
    <xf numFmtId="49" fontId="29" fillId="0" borderId="24" xfId="0" applyNumberFormat="1" applyFont="1" applyFill="1" applyBorder="1" applyAlignment="1">
      <alignment horizontal="left" vertical="top" wrapText="1"/>
    </xf>
    <xf numFmtId="49" fontId="29" fillId="0" borderId="20" xfId="0" applyNumberFormat="1" applyFont="1" applyFill="1" applyBorder="1" applyAlignment="1">
      <alignment horizontal="left" vertical="top" wrapText="1"/>
    </xf>
    <xf numFmtId="49" fontId="29" fillId="0" borderId="22" xfId="0" applyNumberFormat="1" applyFont="1" applyFill="1" applyBorder="1" applyAlignment="1">
      <alignment horizontal="left" vertical="top" wrapText="1"/>
    </xf>
    <xf numFmtId="49" fontId="29" fillId="0" borderId="13" xfId="0" applyNumberFormat="1" applyFont="1" applyFill="1" applyBorder="1" applyAlignment="1">
      <alignment horizontal="left" vertical="top" wrapText="1"/>
    </xf>
    <xf numFmtId="49" fontId="29" fillId="0" borderId="12" xfId="0" applyNumberFormat="1" applyFont="1" applyFill="1" applyBorder="1" applyAlignment="1">
      <alignment horizontal="left" vertical="top" wrapText="1"/>
    </xf>
    <xf numFmtId="49" fontId="29" fillId="0" borderId="15" xfId="0" applyNumberFormat="1" applyFont="1" applyFill="1" applyBorder="1" applyAlignment="1">
      <alignment horizontal="left" vertical="top" wrapText="1"/>
    </xf>
    <xf numFmtId="49" fontId="29" fillId="0" borderId="17" xfId="0" applyNumberFormat="1" applyFont="1" applyFill="1" applyBorder="1" applyAlignment="1">
      <alignment horizontal="left" vertical="top" wrapText="1"/>
    </xf>
    <xf numFmtId="49" fontId="23" fillId="0" borderId="0" xfId="0" applyNumberFormat="1" applyFont="1" applyFill="1" applyBorder="1" applyAlignment="1">
      <alignment horizontal="center" wrapText="1"/>
    </xf>
    <xf numFmtId="4" fontId="29" fillId="0" borderId="20" xfId="0" applyNumberFormat="1" applyFont="1" applyFill="1" applyBorder="1" applyAlignment="1">
      <alignment horizontal="center" vertical="center" shrinkToFit="1"/>
    </xf>
    <xf numFmtId="4" fontId="29" fillId="0" borderId="21" xfId="0" applyNumberFormat="1" applyFont="1" applyFill="1" applyBorder="1" applyAlignment="1">
      <alignment horizontal="center" vertical="center" shrinkToFit="1"/>
    </xf>
    <xf numFmtId="4" fontId="29" fillId="0" borderId="22" xfId="0" applyNumberFormat="1" applyFont="1" applyFill="1" applyBorder="1" applyAlignment="1">
      <alignment horizontal="center" vertical="center" shrinkToFit="1"/>
    </xf>
    <xf numFmtId="4" fontId="29" fillId="0" borderId="13" xfId="0" applyNumberFormat="1" applyFont="1" applyFill="1" applyBorder="1" applyAlignment="1">
      <alignment horizontal="center" vertical="center" shrinkToFit="1"/>
    </xf>
    <xf numFmtId="4" fontId="29" fillId="0" borderId="0" xfId="0" applyNumberFormat="1" applyFont="1" applyFill="1" applyBorder="1" applyAlignment="1">
      <alignment horizontal="center" vertical="center" shrinkToFit="1"/>
    </xf>
    <xf numFmtId="4" fontId="29" fillId="0" borderId="12" xfId="0" applyNumberFormat="1" applyFont="1" applyFill="1" applyBorder="1" applyAlignment="1">
      <alignment horizontal="center" vertical="center" shrinkToFit="1"/>
    </xf>
    <xf numFmtId="4" fontId="29" fillId="0" borderId="15" xfId="0" applyNumberFormat="1" applyFont="1" applyFill="1" applyBorder="1" applyAlignment="1">
      <alignment horizontal="center" vertical="center" shrinkToFit="1"/>
    </xf>
    <xf numFmtId="4" fontId="29" fillId="0" borderId="14" xfId="0" applyNumberFormat="1" applyFont="1" applyFill="1" applyBorder="1" applyAlignment="1">
      <alignment horizontal="center" vertical="center" shrinkToFit="1"/>
    </xf>
    <xf numFmtId="4" fontId="29" fillId="0" borderId="17" xfId="0" applyNumberFormat="1" applyFont="1" applyFill="1" applyBorder="1" applyAlignment="1">
      <alignment horizontal="center" vertical="center" shrinkToFit="1"/>
    </xf>
    <xf numFmtId="49" fontId="24" fillId="0" borderId="21" xfId="0" applyNumberFormat="1" applyFont="1" applyFill="1" applyBorder="1" applyAlignment="1">
      <alignment horizontal="center"/>
    </xf>
    <xf numFmtId="4" fontId="29" fillId="0" borderId="15" xfId="0" applyNumberFormat="1" applyFont="1" applyFill="1" applyBorder="1" applyAlignment="1">
      <alignment horizontal="center" vertical="top" shrinkToFit="1"/>
    </xf>
    <xf numFmtId="4" fontId="29" fillId="0" borderId="14" xfId="0" applyNumberFormat="1" applyFont="1" applyFill="1" applyBorder="1" applyAlignment="1">
      <alignment horizontal="center" vertical="top" shrinkToFit="1"/>
    </xf>
    <xf numFmtId="4" fontId="29" fillId="0" borderId="17" xfId="0" applyNumberFormat="1" applyFont="1" applyFill="1" applyBorder="1" applyAlignment="1">
      <alignment horizontal="center" vertical="top" shrinkToFit="1"/>
    </xf>
    <xf numFmtId="49" fontId="29" fillId="0" borderId="15" xfId="0" applyNumberFormat="1" applyFont="1" applyFill="1" applyBorder="1" applyAlignment="1">
      <alignment horizontal="center" vertical="top"/>
    </xf>
    <xf numFmtId="49" fontId="29" fillId="0" borderId="17" xfId="0" applyNumberFormat="1" applyFont="1" applyFill="1" applyBorder="1" applyAlignment="1">
      <alignment horizontal="center" vertical="top"/>
    </xf>
    <xf numFmtId="49" fontId="29" fillId="0" borderId="20" xfId="0" applyNumberFormat="1" applyFont="1" applyFill="1" applyBorder="1" applyAlignment="1">
      <alignment horizontal="center" vertical="top"/>
    </xf>
    <xf numFmtId="49" fontId="29" fillId="0" borderId="22" xfId="0" applyNumberFormat="1" applyFont="1" applyFill="1" applyBorder="1" applyAlignment="1">
      <alignment horizontal="center" vertical="top"/>
    </xf>
    <xf numFmtId="49" fontId="29" fillId="0" borderId="13" xfId="0" applyNumberFormat="1" applyFont="1" applyFill="1" applyBorder="1" applyAlignment="1">
      <alignment horizontal="center" vertical="top"/>
    </xf>
    <xf numFmtId="49" fontId="29" fillId="0" borderId="12" xfId="0" applyNumberFormat="1" applyFont="1" applyFill="1" applyBorder="1" applyAlignment="1">
      <alignment horizontal="center" vertical="top"/>
    </xf>
    <xf numFmtId="4" fontId="29" fillId="0" borderId="11" xfId="0" applyNumberFormat="1" applyFont="1" applyFill="1" applyBorder="1" applyAlignment="1">
      <alignment horizontal="center" vertical="top" shrinkToFit="1"/>
    </xf>
    <xf numFmtId="4" fontId="29" fillId="0" borderId="23" xfId="0" applyNumberFormat="1" applyFont="1" applyFill="1" applyBorder="1" applyAlignment="1">
      <alignment horizontal="center" vertical="top" shrinkToFit="1"/>
    </xf>
    <xf numFmtId="4" fontId="29" fillId="0" borderId="24" xfId="0" applyNumberFormat="1" applyFont="1" applyFill="1" applyBorder="1" applyAlignment="1">
      <alignment horizontal="center" vertical="top" shrinkToFit="1"/>
    </xf>
    <xf numFmtId="4" fontId="29" fillId="0" borderId="20" xfId="0" applyNumberFormat="1" applyFont="1" applyFill="1" applyBorder="1" applyAlignment="1">
      <alignment horizontal="center" vertical="top" shrinkToFit="1"/>
    </xf>
    <xf numFmtId="4" fontId="29" fillId="0" borderId="21" xfId="0" applyNumberFormat="1" applyFont="1" applyFill="1" applyBorder="1" applyAlignment="1">
      <alignment horizontal="center" vertical="top" shrinkToFit="1"/>
    </xf>
    <xf numFmtId="4" fontId="29" fillId="0" borderId="22" xfId="0" applyNumberFormat="1" applyFont="1" applyFill="1" applyBorder="1" applyAlignment="1">
      <alignment horizontal="center" vertical="top" shrinkToFit="1"/>
    </xf>
    <xf numFmtId="4" fontId="29" fillId="0" borderId="13" xfId="0" applyNumberFormat="1" applyFont="1" applyFill="1" applyBorder="1" applyAlignment="1">
      <alignment horizontal="center" vertical="top" shrinkToFit="1"/>
    </xf>
    <xf numFmtId="4" fontId="29" fillId="0" borderId="0" xfId="0" applyNumberFormat="1" applyFont="1" applyFill="1" applyBorder="1" applyAlignment="1">
      <alignment horizontal="center" vertical="top" shrinkToFit="1"/>
    </xf>
    <xf numFmtId="4" fontId="29" fillId="0" borderId="12" xfId="0" applyNumberFormat="1" applyFont="1" applyFill="1" applyBorder="1" applyAlignment="1">
      <alignment horizontal="center" vertical="top" shrinkToFit="1"/>
    </xf>
    <xf numFmtId="49" fontId="29" fillId="0" borderId="10" xfId="0" applyNumberFormat="1" applyFont="1" applyFill="1" applyBorder="1" applyAlignment="1">
      <alignment horizontal="left" vertical="top" wrapText="1"/>
    </xf>
    <xf numFmtId="2" fontId="29" fillId="0" borderId="11" xfId="0" applyNumberFormat="1" applyFont="1" applyFill="1" applyBorder="1" applyAlignment="1">
      <alignment horizontal="center" vertical="top" wrapText="1"/>
    </xf>
    <xf numFmtId="2" fontId="29" fillId="0" borderId="23" xfId="0" applyNumberFormat="1" applyFont="1" applyFill="1" applyBorder="1" applyAlignment="1">
      <alignment horizontal="center" vertical="top" wrapText="1"/>
    </xf>
    <xf numFmtId="2" fontId="29" fillId="0" borderId="24" xfId="0" applyNumberFormat="1" applyFont="1" applyFill="1" applyBorder="1" applyAlignment="1">
      <alignment horizontal="center" vertical="top" wrapText="1"/>
    </xf>
    <xf numFmtId="49" fontId="29" fillId="0" borderId="21" xfId="0" applyNumberFormat="1" applyFont="1" applyFill="1" applyBorder="1" applyAlignment="1">
      <alignment horizontal="left" vertical="top" wrapText="1"/>
    </xf>
    <xf numFmtId="49" fontId="29" fillId="0" borderId="0" xfId="0" applyNumberFormat="1" applyFont="1" applyFill="1" applyBorder="1" applyAlignment="1">
      <alignment horizontal="left" vertical="top" wrapText="1"/>
    </xf>
    <xf numFmtId="49" fontId="29" fillId="0" borderId="14" xfId="0" applyNumberFormat="1" applyFont="1" applyFill="1" applyBorder="1" applyAlignment="1">
      <alignment horizontal="left" vertical="top" wrapText="1"/>
    </xf>
    <xf numFmtId="49" fontId="29" fillId="0" borderId="11" xfId="0" applyNumberFormat="1" applyFont="1" applyFill="1" applyBorder="1" applyAlignment="1">
      <alignment vertical="top" wrapText="1"/>
    </xf>
    <xf numFmtId="49" fontId="29" fillId="0" borderId="23" xfId="0" applyNumberFormat="1" applyFont="1" applyFill="1" applyBorder="1" applyAlignment="1">
      <alignment vertical="top" wrapText="1"/>
    </xf>
    <xf numFmtId="49" fontId="29" fillId="0" borderId="24" xfId="0" applyNumberFormat="1" applyFont="1" applyFill="1" applyBorder="1" applyAlignment="1">
      <alignment vertical="top" wrapText="1"/>
    </xf>
    <xf numFmtId="49" fontId="29" fillId="0" borderId="21" xfId="0" applyNumberFormat="1" applyFont="1" applyFill="1" applyBorder="1" applyAlignment="1">
      <alignment horizontal="center" vertical="top"/>
    </xf>
    <xf numFmtId="49" fontId="29" fillId="0" borderId="11" xfId="0" applyNumberFormat="1" applyFont="1" applyFill="1" applyBorder="1" applyAlignment="1">
      <alignment horizontal="left" vertical="top" wrapText="1" indent="2"/>
    </xf>
    <xf numFmtId="49" fontId="29" fillId="0" borderId="23" xfId="0" applyNumberFormat="1" applyFont="1" applyFill="1" applyBorder="1" applyAlignment="1">
      <alignment horizontal="left" vertical="top" wrapText="1" indent="2"/>
    </xf>
    <xf numFmtId="49" fontId="29" fillId="0" borderId="24" xfId="0" applyNumberFormat="1" applyFont="1" applyFill="1" applyBorder="1" applyAlignment="1">
      <alignment horizontal="left" vertical="top" wrapText="1" indent="2"/>
    </xf>
    <xf numFmtId="2" fontId="29" fillId="0" borderId="20" xfId="0" applyNumberFormat="1" applyFont="1" applyFill="1" applyBorder="1" applyAlignment="1">
      <alignment horizontal="center" vertical="top" wrapText="1"/>
    </xf>
    <xf numFmtId="2" fontId="29" fillId="0" borderId="21" xfId="0" applyNumberFormat="1" applyFont="1" applyFill="1" applyBorder="1" applyAlignment="1">
      <alignment horizontal="center" vertical="top" wrapText="1"/>
    </xf>
    <xf numFmtId="2" fontId="29" fillId="0" borderId="22" xfId="0" applyNumberFormat="1" applyFont="1" applyFill="1" applyBorder="1" applyAlignment="1">
      <alignment horizontal="center" vertical="top" wrapText="1"/>
    </xf>
    <xf numFmtId="2" fontId="29" fillId="0" borderId="15" xfId="0" applyNumberFormat="1" applyFont="1" applyFill="1" applyBorder="1" applyAlignment="1">
      <alignment horizontal="center" vertical="top" wrapText="1"/>
    </xf>
    <xf numFmtId="2" fontId="29" fillId="0" borderId="14" xfId="0" applyNumberFormat="1" applyFont="1" applyFill="1" applyBorder="1" applyAlignment="1">
      <alignment horizontal="center" vertical="top" wrapText="1"/>
    </xf>
    <xf numFmtId="2" fontId="29" fillId="0" borderId="17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Fill="1" applyAlignment="1">
      <alignment horizontal="center" vertical="center" wrapText="1"/>
    </xf>
    <xf numFmtId="49" fontId="29" fillId="0" borderId="20" xfId="0" applyNumberFormat="1" applyFont="1" applyFill="1" applyBorder="1" applyAlignment="1">
      <alignment horizontal="center" vertical="center"/>
    </xf>
    <xf numFmtId="49" fontId="29" fillId="0" borderId="22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 shrinkToFit="1"/>
    </xf>
    <xf numFmtId="49" fontId="21" fillId="0" borderId="23" xfId="0" applyNumberFormat="1" applyFont="1" applyFill="1" applyBorder="1" applyAlignment="1">
      <alignment horizontal="center" vertical="center" shrinkToFit="1"/>
    </xf>
    <xf numFmtId="49" fontId="21" fillId="0" borderId="24" xfId="0" applyNumberFormat="1" applyFont="1" applyFill="1" applyBorder="1" applyAlignment="1">
      <alignment horizontal="center" vertical="center" shrinkToFi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justify" vertical="top" wrapText="1"/>
    </xf>
    <xf numFmtId="49" fontId="21" fillId="0" borderId="11" xfId="0" applyNumberFormat="1" applyFont="1" applyFill="1" applyBorder="1" applyAlignment="1">
      <alignment horizontal="left" vertical="top" wrapText="1"/>
    </xf>
    <xf numFmtId="49" fontId="21" fillId="0" borderId="23" xfId="0" applyNumberFormat="1" applyFont="1" applyFill="1" applyBorder="1" applyAlignment="1">
      <alignment horizontal="left" vertical="top" wrapText="1"/>
    </xf>
    <xf numFmtId="49" fontId="21" fillId="0" borderId="24" xfId="0" applyNumberFormat="1" applyFont="1" applyFill="1" applyBorder="1" applyAlignment="1">
      <alignment horizontal="left" vertical="top" wrapText="1"/>
    </xf>
    <xf numFmtId="49" fontId="24" fillId="0" borderId="0" xfId="0" applyNumberFormat="1" applyFont="1" applyFill="1" applyBorder="1" applyAlignment="1">
      <alignment horizontal="center"/>
    </xf>
    <xf numFmtId="4" fontId="21" fillId="0" borderId="11" xfId="0" applyNumberFormat="1" applyFont="1" applyFill="1" applyBorder="1" applyAlignment="1">
      <alignment horizontal="center" vertical="center" shrinkToFit="1"/>
    </xf>
    <xf numFmtId="4" fontId="21" fillId="0" borderId="23" xfId="0" applyNumberFormat="1" applyFont="1" applyFill="1" applyBorder="1" applyAlignment="1">
      <alignment horizontal="center" vertical="center" shrinkToFit="1"/>
    </xf>
    <xf numFmtId="4" fontId="21" fillId="0" borderId="24" xfId="0" applyNumberFormat="1" applyFont="1" applyFill="1" applyBorder="1" applyAlignment="1">
      <alignment horizontal="center" vertical="center" shrinkToFit="1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top"/>
    </xf>
    <xf numFmtId="49" fontId="21" fillId="0" borderId="2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46</xdr:row>
      <xdr:rowOff>0</xdr:rowOff>
    </xdr:from>
    <xdr:to>
      <xdr:col>23</xdr:col>
      <xdr:colOff>9525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4391025" y="953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30</xdr:row>
      <xdr:rowOff>0</xdr:rowOff>
    </xdr:from>
    <xdr:to>
      <xdr:col>23</xdr:col>
      <xdr:colOff>9525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>
          <a:off x="4391025" y="604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46</xdr:row>
      <xdr:rowOff>0</xdr:rowOff>
    </xdr:from>
    <xdr:to>
      <xdr:col>23</xdr:col>
      <xdr:colOff>9525</xdr:colOff>
      <xdr:row>46</xdr:row>
      <xdr:rowOff>0</xdr:rowOff>
    </xdr:to>
    <xdr:sp>
      <xdr:nvSpPr>
        <xdr:cNvPr id="3" name="Line 3"/>
        <xdr:cNvSpPr>
          <a:spLocks/>
        </xdr:cNvSpPr>
      </xdr:nvSpPr>
      <xdr:spPr>
        <a:xfrm>
          <a:off x="4391025" y="953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409575</xdr:rowOff>
    </xdr:from>
    <xdr:to>
      <xdr:col>19</xdr:col>
      <xdr:colOff>9525</xdr:colOff>
      <xdr:row>29</xdr:row>
      <xdr:rowOff>409575</xdr:rowOff>
    </xdr:to>
    <xdr:sp>
      <xdr:nvSpPr>
        <xdr:cNvPr id="4" name="AutoShape 4"/>
        <xdr:cNvSpPr>
          <a:spLocks/>
        </xdr:cNvSpPr>
      </xdr:nvSpPr>
      <xdr:spPr>
        <a:xfrm>
          <a:off x="3619500" y="603885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190500</xdr:colOff>
      <xdr:row>30</xdr:row>
      <xdr:rowOff>0</xdr:rowOff>
    </xdr:from>
    <xdr:to>
      <xdr:col>30</xdr:col>
      <xdr:colOff>190500</xdr:colOff>
      <xdr:row>30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381500" y="6048375"/>
          <a:ext cx="1524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190500</xdr:colOff>
      <xdr:row>30</xdr:row>
      <xdr:rowOff>0</xdr:rowOff>
    </xdr:from>
    <xdr:to>
      <xdr:col>28</xdr:col>
      <xdr:colOff>0</xdr:colOff>
      <xdr:row>30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334000" y="60483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28575</xdr:colOff>
      <xdr:row>30</xdr:row>
      <xdr:rowOff>0</xdr:rowOff>
    </xdr:from>
    <xdr:to>
      <xdr:col>23</xdr:col>
      <xdr:colOff>28575</xdr:colOff>
      <xdr:row>30</xdr:row>
      <xdr:rowOff>0</xdr:rowOff>
    </xdr:to>
    <xdr:sp>
      <xdr:nvSpPr>
        <xdr:cNvPr id="7" name="Line 7"/>
        <xdr:cNvSpPr>
          <a:spLocks/>
        </xdr:cNvSpPr>
      </xdr:nvSpPr>
      <xdr:spPr>
        <a:xfrm>
          <a:off x="3648075" y="60483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381500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190500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590550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6" name="Line 12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7" name="Line 13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8" name="Line 14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381500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190500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90550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9525</xdr:colOff>
      <xdr:row>9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667000" y="180022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11</xdr:row>
      <xdr:rowOff>0</xdr:rowOff>
    </xdr:from>
    <xdr:to>
      <xdr:col>25</xdr:col>
      <xdr:colOff>9525</xdr:colOff>
      <xdr:row>11</xdr:row>
      <xdr:rowOff>0</xdr:rowOff>
    </xdr:to>
    <xdr:sp>
      <xdr:nvSpPr>
        <xdr:cNvPr id="1" name="Line 9"/>
        <xdr:cNvSpPr>
          <a:spLocks/>
        </xdr:cNvSpPr>
      </xdr:nvSpPr>
      <xdr:spPr>
        <a:xfrm>
          <a:off x="4772025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11</xdr:row>
      <xdr:rowOff>0</xdr:rowOff>
    </xdr:from>
    <xdr:to>
      <xdr:col>25</xdr:col>
      <xdr:colOff>9525</xdr:colOff>
      <xdr:row>11</xdr:row>
      <xdr:rowOff>0</xdr:rowOff>
    </xdr:to>
    <xdr:sp>
      <xdr:nvSpPr>
        <xdr:cNvPr id="2" name="Line 10"/>
        <xdr:cNvSpPr>
          <a:spLocks/>
        </xdr:cNvSpPr>
      </xdr:nvSpPr>
      <xdr:spPr>
        <a:xfrm>
          <a:off x="4772025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11</xdr:row>
      <xdr:rowOff>0</xdr:rowOff>
    </xdr:from>
    <xdr:to>
      <xdr:col>25</xdr:col>
      <xdr:colOff>9525</xdr:colOff>
      <xdr:row>11</xdr:row>
      <xdr:rowOff>0</xdr:rowOff>
    </xdr:to>
    <xdr:sp>
      <xdr:nvSpPr>
        <xdr:cNvPr id="3" name="Line 11"/>
        <xdr:cNvSpPr>
          <a:spLocks/>
        </xdr:cNvSpPr>
      </xdr:nvSpPr>
      <xdr:spPr>
        <a:xfrm>
          <a:off x="4772025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9525</xdr:colOff>
      <xdr:row>11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4000500" y="231457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190500</xdr:colOff>
      <xdr:row>11</xdr:row>
      <xdr:rowOff>0</xdr:rowOff>
    </xdr:from>
    <xdr:to>
      <xdr:col>29</xdr:col>
      <xdr:colOff>0</xdr:colOff>
      <xdr:row>11</xdr:row>
      <xdr:rowOff>0</xdr:rowOff>
    </xdr:to>
    <xdr:sp>
      <xdr:nvSpPr>
        <xdr:cNvPr id="5" name="AutoShape 14"/>
        <xdr:cNvSpPr>
          <a:spLocks/>
        </xdr:cNvSpPr>
      </xdr:nvSpPr>
      <xdr:spPr>
        <a:xfrm>
          <a:off x="5524500" y="23145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30</xdr:row>
      <xdr:rowOff>0</xdr:rowOff>
    </xdr:from>
    <xdr:to>
      <xdr:col>25</xdr:col>
      <xdr:colOff>9525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>
          <a:off x="4772025" y="64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30</xdr:row>
      <xdr:rowOff>0</xdr:rowOff>
    </xdr:from>
    <xdr:to>
      <xdr:col>25</xdr:col>
      <xdr:colOff>9525</xdr:colOff>
      <xdr:row>30</xdr:row>
      <xdr:rowOff>0</xdr:rowOff>
    </xdr:to>
    <xdr:sp>
      <xdr:nvSpPr>
        <xdr:cNvPr id="2" name="Line 3"/>
        <xdr:cNvSpPr>
          <a:spLocks/>
        </xdr:cNvSpPr>
      </xdr:nvSpPr>
      <xdr:spPr>
        <a:xfrm>
          <a:off x="4772025" y="64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15</xdr:row>
      <xdr:rowOff>0</xdr:rowOff>
    </xdr:from>
    <xdr:to>
      <xdr:col>25</xdr:col>
      <xdr:colOff>9525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477202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190500</xdr:colOff>
      <xdr:row>15</xdr:row>
      <xdr:rowOff>0</xdr:rowOff>
    </xdr:from>
    <xdr:to>
      <xdr:col>28</xdr:col>
      <xdr:colOff>0</xdr:colOff>
      <xdr:row>15</xdr:row>
      <xdr:rowOff>0</xdr:rowOff>
    </xdr:to>
    <xdr:sp>
      <xdr:nvSpPr>
        <xdr:cNvPr id="2" name="AutoShape 6"/>
        <xdr:cNvSpPr>
          <a:spLocks/>
        </xdr:cNvSpPr>
      </xdr:nvSpPr>
      <xdr:spPr>
        <a:xfrm>
          <a:off x="5334000" y="50577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3" name="Line 9"/>
        <xdr:cNvSpPr>
          <a:spLocks/>
        </xdr:cNvSpPr>
      </xdr:nvSpPr>
      <xdr:spPr>
        <a:xfrm>
          <a:off x="4772025" y="15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4" name="Line 10"/>
        <xdr:cNvSpPr>
          <a:spLocks/>
        </xdr:cNvSpPr>
      </xdr:nvSpPr>
      <xdr:spPr>
        <a:xfrm>
          <a:off x="4772025" y="15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5" name="Line 11"/>
        <xdr:cNvSpPr>
          <a:spLocks/>
        </xdr:cNvSpPr>
      </xdr:nvSpPr>
      <xdr:spPr>
        <a:xfrm>
          <a:off x="4772025" y="15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4000500" y="159067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190500</xdr:colOff>
      <xdr:row>7</xdr:row>
      <xdr:rowOff>0</xdr:rowOff>
    </xdr:from>
    <xdr:to>
      <xdr:col>29</xdr:col>
      <xdr:colOff>0</xdr:colOff>
      <xdr:row>7</xdr:row>
      <xdr:rowOff>0</xdr:rowOff>
    </xdr:to>
    <xdr:sp>
      <xdr:nvSpPr>
        <xdr:cNvPr id="7" name="AutoShape 13"/>
        <xdr:cNvSpPr>
          <a:spLocks/>
        </xdr:cNvSpPr>
      </xdr:nvSpPr>
      <xdr:spPr>
        <a:xfrm>
          <a:off x="5524500" y="15906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62"/>
  <sheetViews>
    <sheetView showGridLines="0" showZeros="0" zoomScaleSheetLayoutView="100" zoomScalePageLayoutView="0" workbookViewId="0" topLeftCell="A1">
      <selection activeCell="S7" sqref="S7"/>
    </sheetView>
  </sheetViews>
  <sheetFormatPr defaultColWidth="2.50390625" defaultRowHeight="12.75" customHeight="1"/>
  <cols>
    <col min="1" max="19" width="2.50390625" style="1" customWidth="1"/>
    <col min="20" max="21" width="1.37890625" style="1" customWidth="1"/>
    <col min="22" max="16384" width="2.50390625" style="1" customWidth="1"/>
  </cols>
  <sheetData>
    <row r="1" spans="1:54" s="38" customFormat="1" ht="9">
      <c r="A1" s="83" t="s">
        <v>163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</row>
    <row r="2" spans="1:54" s="38" customFormat="1" ht="9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</row>
    <row r="3" spans="1:54" ht="9" customHeight="1">
      <c r="A3" s="84" t="s">
        <v>138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39" ht="36.75" customHeight="1">
      <c r="A4" s="86" t="s">
        <v>162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</row>
    <row r="5" spans="1:39" ht="12.75" customHeight="1">
      <c r="A5" s="87" t="s">
        <v>164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</row>
    <row r="6" spans="1:39" ht="9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</row>
    <row r="7" spans="1:39" s="7" customFormat="1" ht="24" customHeight="1">
      <c r="A7" s="104" t="s">
        <v>15</v>
      </c>
      <c r="B7" s="104"/>
      <c r="C7" s="104"/>
      <c r="D7" s="104"/>
      <c r="E7" s="104"/>
      <c r="F7" s="104"/>
      <c r="G7" s="104"/>
      <c r="H7" s="104"/>
      <c r="I7" s="104"/>
      <c r="J7" s="105"/>
      <c r="K7" s="5"/>
      <c r="L7" s="5"/>
      <c r="M7" s="5"/>
      <c r="N7" s="5"/>
      <c r="O7" s="5"/>
      <c r="P7" s="5"/>
      <c r="Q7" s="5"/>
      <c r="R7" s="5"/>
      <c r="S7" s="6"/>
      <c r="T7" s="79"/>
      <c r="U7" s="80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02" t="s">
        <v>63</v>
      </c>
      <c r="AH7" s="102"/>
      <c r="AI7" s="102"/>
      <c r="AJ7" s="103"/>
      <c r="AK7" s="5"/>
      <c r="AL7" s="5"/>
      <c r="AM7" s="5"/>
    </row>
    <row r="8" spans="1:39" s="7" customFormat="1" ht="6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</row>
    <row r="9" spans="1:39" s="7" customFormat="1" ht="14.25" customHeight="1">
      <c r="A9" s="107" t="s">
        <v>16</v>
      </c>
      <c r="B9" s="107"/>
      <c r="C9" s="107"/>
      <c r="D9" s="107"/>
      <c r="E9" s="107"/>
      <c r="F9" s="107"/>
      <c r="G9" s="107"/>
      <c r="H9" s="107"/>
      <c r="I9" s="107"/>
      <c r="J9" s="108"/>
      <c r="K9" s="5"/>
      <c r="L9" s="5"/>
      <c r="M9" s="5"/>
      <c r="N9" s="5"/>
      <c r="O9" s="6"/>
      <c r="P9" s="14"/>
      <c r="Q9" s="8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</row>
    <row r="10" spans="1:39" ht="4.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</row>
    <row r="11" spans="1:68" ht="63" customHeight="1">
      <c r="A11" s="93" t="s">
        <v>145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</row>
    <row r="12" spans="1:68" ht="5.2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</row>
    <row r="13" spans="1:68" ht="15.75" customHeight="1">
      <c r="A13" s="95" t="s">
        <v>64</v>
      </c>
      <c r="B13" s="95"/>
      <c r="C13" s="95"/>
      <c r="D13" s="95"/>
      <c r="E13" s="95"/>
      <c r="F13" s="95"/>
      <c r="G13" s="95"/>
      <c r="H13" s="5"/>
      <c r="I13" s="5"/>
      <c r="J13" s="5"/>
      <c r="K13" s="4"/>
      <c r="M13" s="4"/>
      <c r="N13" s="4"/>
      <c r="O13" s="95" t="s">
        <v>65</v>
      </c>
      <c r="P13" s="95"/>
      <c r="Q13" s="95"/>
      <c r="R13" s="95"/>
      <c r="S13" s="95"/>
      <c r="T13" s="95"/>
      <c r="U13" s="95"/>
      <c r="V13" s="95"/>
      <c r="W13" s="101"/>
      <c r="X13" s="5"/>
      <c r="Y13" s="5"/>
      <c r="Z13" s="5" t="s">
        <v>60</v>
      </c>
      <c r="AA13" s="5"/>
      <c r="AB13" s="5"/>
      <c r="AC13" s="89" t="s">
        <v>66</v>
      </c>
      <c r="AD13" s="89"/>
      <c r="AE13" s="89"/>
      <c r="AF13" s="89"/>
      <c r="AG13" s="89"/>
      <c r="AH13" s="89"/>
      <c r="AI13" s="109"/>
      <c r="AJ13" s="5"/>
      <c r="AK13" s="5"/>
      <c r="AL13" s="5"/>
      <c r="AM13" s="5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</row>
    <row r="14" spans="1:68" ht="6" customHeight="1">
      <c r="A14" s="96" t="s">
        <v>200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 t="s">
        <v>165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23"/>
      <c r="AD14" s="23"/>
      <c r="AE14" s="23"/>
      <c r="AF14" s="23"/>
      <c r="AG14" s="99" t="s">
        <v>131</v>
      </c>
      <c r="AH14" s="99"/>
      <c r="AI14" s="99"/>
      <c r="AJ14" s="99"/>
      <c r="AK14" s="99"/>
      <c r="AL14" s="29"/>
      <c r="AM14" s="8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</row>
    <row r="15" spans="1:68" ht="20.25" customHeigh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23"/>
      <c r="AE15" s="26"/>
      <c r="AF15" s="26"/>
      <c r="AG15" s="99"/>
      <c r="AH15" s="99"/>
      <c r="AI15" s="99"/>
      <c r="AJ15" s="99"/>
      <c r="AK15" s="99"/>
      <c r="AL15" s="29"/>
      <c r="AM15" s="5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</row>
    <row r="16" spans="1:68" ht="6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24"/>
      <c r="AD16" s="24"/>
      <c r="AE16" s="24"/>
      <c r="AF16" s="24"/>
      <c r="AG16" s="100"/>
      <c r="AH16" s="100"/>
      <c r="AI16" s="100"/>
      <c r="AJ16" s="100"/>
      <c r="AK16" s="100"/>
      <c r="AL16" s="30"/>
      <c r="AM16" s="2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</row>
    <row r="17" spans="1:68" ht="15.75" customHeight="1">
      <c r="A17" s="79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0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</row>
    <row r="18" spans="1:68" ht="15.75" customHeight="1">
      <c r="A18" s="98" t="s">
        <v>166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</row>
    <row r="19" spans="1:39" ht="15.75" customHeight="1">
      <c r="A19" s="89" t="s">
        <v>17</v>
      </c>
      <c r="B19" s="89"/>
      <c r="C19" s="89"/>
      <c r="D19" s="89"/>
      <c r="E19" s="89"/>
      <c r="F19" s="89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4"/>
      <c r="T19" s="4"/>
      <c r="U19" s="4"/>
      <c r="V19" s="4"/>
      <c r="W19" s="78"/>
      <c r="X19" s="78"/>
      <c r="Y19" s="78"/>
      <c r="Z19" s="78"/>
      <c r="AA19" s="78"/>
      <c r="AB19" s="78"/>
      <c r="AC19" s="8"/>
      <c r="AD19" s="8"/>
      <c r="AE19" s="8"/>
      <c r="AF19" s="8"/>
      <c r="AG19" s="8"/>
      <c r="AH19" s="8"/>
      <c r="AI19" s="8"/>
      <c r="AJ19" s="8"/>
      <c r="AK19" s="4"/>
      <c r="AL19" s="4"/>
      <c r="AM19" s="4"/>
    </row>
    <row r="20" spans="1:39" ht="4.5" customHeight="1">
      <c r="A20" s="89"/>
      <c r="B20" s="89"/>
      <c r="C20" s="89"/>
      <c r="D20" s="89"/>
      <c r="E20" s="89"/>
      <c r="F20" s="89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S20" s="4"/>
      <c r="T20" s="4"/>
      <c r="U20" s="4"/>
      <c r="V20" s="4"/>
      <c r="W20" s="78"/>
      <c r="X20" s="78"/>
      <c r="Y20" s="78"/>
      <c r="Z20" s="78"/>
      <c r="AA20" s="78"/>
      <c r="AB20" s="78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5.75" customHeight="1">
      <c r="A21" s="89" t="s">
        <v>59</v>
      </c>
      <c r="B21" s="89"/>
      <c r="C21" s="89"/>
      <c r="D21" s="89"/>
      <c r="E21" s="89"/>
      <c r="F21" s="89"/>
      <c r="G21" s="5"/>
      <c r="H21" s="5"/>
      <c r="I21" s="5"/>
      <c r="J21" s="5"/>
      <c r="K21" s="5"/>
      <c r="L21" s="5"/>
      <c r="M21" s="5"/>
      <c r="N21" s="5"/>
      <c r="O21" s="5"/>
      <c r="P21" s="4"/>
      <c r="Q21" s="4"/>
      <c r="S21" s="4"/>
      <c r="T21" s="4"/>
      <c r="U21" s="4"/>
      <c r="V21" s="4"/>
      <c r="W21" s="22"/>
      <c r="X21" s="22"/>
      <c r="Y21" s="22"/>
      <c r="Z21" s="22"/>
      <c r="AA21" s="22"/>
      <c r="AB21" s="22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4"/>
    </row>
    <row r="22" spans="1:39" ht="4.5" customHeight="1">
      <c r="A22" s="89"/>
      <c r="B22" s="89"/>
      <c r="C22" s="89"/>
      <c r="D22" s="89"/>
      <c r="E22" s="89"/>
      <c r="F22" s="89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S22" s="4"/>
      <c r="T22" s="4"/>
      <c r="U22" s="4"/>
      <c r="V22" s="4"/>
      <c r="W22" s="22"/>
      <c r="X22" s="22"/>
      <c r="Y22" s="22"/>
      <c r="Z22" s="22"/>
      <c r="AA22" s="22"/>
      <c r="AB22" s="22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ht="15.75" customHeight="1">
      <c r="A23" s="89" t="s">
        <v>22</v>
      </c>
      <c r="B23" s="89"/>
      <c r="C23" s="89"/>
      <c r="D23" s="89"/>
      <c r="E23" s="89"/>
      <c r="F23" s="89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79"/>
      <c r="U23" s="80"/>
      <c r="V23" s="5"/>
      <c r="W23" s="22"/>
      <c r="X23" s="22"/>
      <c r="Y23" s="22"/>
      <c r="Z23" s="22"/>
      <c r="AA23" s="22"/>
      <c r="AB23" s="22"/>
      <c r="AC23" s="8"/>
      <c r="AD23" s="8"/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4.5" customHeight="1">
      <c r="A24" s="89"/>
      <c r="B24" s="89"/>
      <c r="C24" s="89"/>
      <c r="D24" s="89"/>
      <c r="E24" s="89"/>
      <c r="F24" s="89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S24" s="4"/>
      <c r="T24" s="4"/>
      <c r="U24" s="4"/>
      <c r="V24" s="4"/>
      <c r="W24" s="22"/>
      <c r="X24" s="22"/>
      <c r="Y24" s="22"/>
      <c r="Z24" s="22"/>
      <c r="AA24" s="22"/>
      <c r="AB24" s="22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5.75" customHeight="1">
      <c r="A25" s="88" t="s">
        <v>69</v>
      </c>
      <c r="B25" s="88"/>
      <c r="C25" s="88"/>
      <c r="D25" s="88"/>
      <c r="E25" s="88"/>
      <c r="F25" s="88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79"/>
      <c r="U25" s="80"/>
      <c r="V25" s="5"/>
      <c r="W25" s="22"/>
      <c r="X25" s="22"/>
      <c r="Y25" s="22"/>
      <c r="Z25" s="22"/>
      <c r="AA25" s="22"/>
      <c r="AB25" s="22"/>
      <c r="AC25" s="8"/>
      <c r="AD25" s="8"/>
      <c r="AE25" s="8"/>
      <c r="AF25" s="8"/>
      <c r="AG25" s="4"/>
      <c r="AH25" s="4"/>
      <c r="AI25" s="4"/>
      <c r="AJ25" s="4"/>
      <c r="AK25" s="4"/>
      <c r="AL25" s="4"/>
      <c r="AM25" s="4"/>
    </row>
    <row r="26" spans="1:39" ht="6.75" customHeight="1">
      <c r="A26" s="88"/>
      <c r="B26" s="88"/>
      <c r="C26" s="88"/>
      <c r="D26" s="88"/>
      <c r="E26" s="88"/>
      <c r="F26" s="88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8.25" customHeight="1">
      <c r="A27" s="39"/>
      <c r="B27" s="39"/>
      <c r="C27" s="39"/>
      <c r="D27" s="39"/>
      <c r="E27" s="39"/>
      <c r="F27" s="39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ht="9" customHeight="1">
      <c r="A28" s="39"/>
      <c r="B28" s="39"/>
      <c r="C28" s="39"/>
      <c r="D28" s="39"/>
      <c r="E28" s="90" t="s">
        <v>167</v>
      </c>
      <c r="F28" s="91"/>
      <c r="G28" s="91"/>
      <c r="H28" s="91"/>
      <c r="I28" s="91"/>
      <c r="J28" s="91"/>
      <c r="K28" s="92"/>
      <c r="L28" s="75" t="s">
        <v>70</v>
      </c>
      <c r="M28" s="76"/>
      <c r="N28" s="76"/>
      <c r="O28" s="76"/>
      <c r="P28" s="76"/>
      <c r="Q28" s="76"/>
      <c r="R28" s="8"/>
      <c r="S28" s="72" t="s">
        <v>168</v>
      </c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4"/>
      <c r="AE28" s="52"/>
      <c r="AF28" s="52"/>
      <c r="AG28" s="52"/>
      <c r="AH28" s="52" t="s">
        <v>60</v>
      </c>
      <c r="AI28" s="52"/>
      <c r="AJ28" s="52"/>
      <c r="AK28" s="52" t="s">
        <v>60</v>
      </c>
      <c r="AL28" s="52"/>
      <c r="AM28" s="52"/>
    </row>
    <row r="29" spans="5:39" ht="15.75" customHeight="1">
      <c r="E29" s="48"/>
      <c r="F29" s="49"/>
      <c r="G29" s="49"/>
      <c r="H29" s="49"/>
      <c r="I29" s="49"/>
      <c r="J29" s="49"/>
      <c r="K29" s="50"/>
      <c r="L29" s="75"/>
      <c r="M29" s="76"/>
      <c r="N29" s="76"/>
      <c r="O29" s="76"/>
      <c r="P29" s="76"/>
      <c r="Q29" s="76"/>
      <c r="R29" s="8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4"/>
      <c r="AE29" s="53"/>
      <c r="AF29" s="53"/>
      <c r="AG29" s="53"/>
      <c r="AH29" s="53"/>
      <c r="AI29" s="53"/>
      <c r="AJ29" s="53"/>
      <c r="AK29" s="53"/>
      <c r="AL29" s="53"/>
      <c r="AM29" s="53"/>
    </row>
    <row r="30" ht="4.5" customHeight="1"/>
    <row r="31" spans="4:39" ht="15.75" customHeight="1">
      <c r="D31" s="3" t="s">
        <v>169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</row>
    <row r="32" spans="4:39" ht="4.5" customHeight="1">
      <c r="D32" s="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</row>
    <row r="33" spans="4:39" ht="15.75" customHeight="1">
      <c r="D33" s="3" t="s">
        <v>170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</row>
    <row r="34" spans="4:39" ht="4.5" customHeight="1">
      <c r="D34" s="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</row>
    <row r="35" spans="4:39" ht="15.75" customHeight="1">
      <c r="D35" s="3" t="s">
        <v>171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</row>
    <row r="36" spans="4:39" ht="4.5" customHeight="1">
      <c r="D36" s="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</row>
    <row r="37" spans="4:39" ht="15.75" customHeight="1">
      <c r="D37" s="3" t="s">
        <v>172</v>
      </c>
      <c r="E37" s="79"/>
      <c r="F37" s="82"/>
      <c r="G37" s="82"/>
      <c r="H37" s="82"/>
      <c r="I37" s="82"/>
      <c r="J37" s="82"/>
      <c r="K37" s="80"/>
      <c r="L37" s="75" t="s">
        <v>71</v>
      </c>
      <c r="M37" s="76"/>
      <c r="N37" s="76"/>
      <c r="O37" s="76"/>
      <c r="P37" s="76"/>
      <c r="Q37" s="76"/>
      <c r="R37" s="74"/>
      <c r="S37" s="79"/>
      <c r="T37" s="82"/>
      <c r="U37" s="82"/>
      <c r="V37" s="82"/>
      <c r="W37" s="82"/>
      <c r="X37" s="82"/>
      <c r="Y37" s="82"/>
      <c r="Z37" s="80"/>
      <c r="AA37" s="75" t="s">
        <v>72</v>
      </c>
      <c r="AB37" s="73"/>
      <c r="AC37" s="73"/>
      <c r="AD37" s="73"/>
      <c r="AE37" s="73"/>
      <c r="AF37" s="74"/>
      <c r="AG37" s="79"/>
      <c r="AH37" s="82"/>
      <c r="AI37" s="82"/>
      <c r="AJ37" s="82"/>
      <c r="AK37" s="82"/>
      <c r="AL37" s="82"/>
      <c r="AM37" s="80"/>
    </row>
    <row r="38" ht="4.5" customHeight="1"/>
    <row r="39" spans="1:39" ht="15.75" customHeight="1">
      <c r="A39" s="65" t="s">
        <v>73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5"/>
      <c r="M39" s="5"/>
      <c r="N39" s="5"/>
      <c r="O39" s="5"/>
      <c r="P39" s="5"/>
      <c r="Q39" s="5"/>
      <c r="R39" s="3"/>
      <c r="S39" s="3"/>
      <c r="T39" s="3"/>
      <c r="U39" s="3"/>
      <c r="V39" s="85" t="s">
        <v>75</v>
      </c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101"/>
      <c r="AH39" s="5"/>
      <c r="AI39" s="5"/>
      <c r="AJ39" s="5"/>
      <c r="AK39" s="85" t="s">
        <v>28</v>
      </c>
      <c r="AL39" s="85"/>
      <c r="AM39" s="85"/>
    </row>
    <row r="40" spans="1:39" ht="11.25" customHeight="1">
      <c r="A40" s="65" t="s">
        <v>55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3"/>
      <c r="M40" s="3"/>
      <c r="N40" s="3"/>
      <c r="O40" s="3"/>
      <c r="P40" s="3"/>
      <c r="Q40" s="3"/>
      <c r="R40" s="3"/>
      <c r="S40" s="3"/>
      <c r="T40" s="3"/>
      <c r="U40" s="3"/>
      <c r="V40" s="81" t="s">
        <v>76</v>
      </c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K40" s="85"/>
      <c r="AL40" s="85"/>
      <c r="AM40" s="85"/>
    </row>
    <row r="41" spans="1:39" ht="15.75" customHeight="1">
      <c r="A41" s="65" t="s">
        <v>139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5"/>
      <c r="M41" s="5"/>
      <c r="N41" s="5"/>
      <c r="O41" s="5"/>
      <c r="P41" s="5"/>
      <c r="Q41" s="5"/>
      <c r="R41" s="3"/>
      <c r="S41" s="3"/>
      <c r="T41" s="3"/>
      <c r="U41" s="3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5"/>
      <c r="AI41" s="5"/>
      <c r="AJ41" s="5"/>
      <c r="AK41" s="85" t="s">
        <v>77</v>
      </c>
      <c r="AL41" s="85"/>
      <c r="AM41" s="85"/>
    </row>
    <row r="42" spans="1:33" ht="4.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3"/>
      <c r="M42" s="3"/>
      <c r="N42" s="3"/>
      <c r="O42" s="3"/>
      <c r="P42" s="3"/>
      <c r="Q42" s="3"/>
      <c r="R42" s="3"/>
      <c r="S42" s="3"/>
      <c r="T42" s="3"/>
      <c r="U42" s="3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</row>
    <row r="43" spans="1:22" ht="15.75" customHeight="1">
      <c r="A43" s="65" t="s">
        <v>29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5"/>
      <c r="M43" s="5"/>
      <c r="N43" s="5"/>
      <c r="O43" s="5"/>
      <c r="P43" s="5"/>
      <c r="Q43" s="5"/>
      <c r="R43" s="3"/>
      <c r="S43" s="3"/>
      <c r="T43" s="3"/>
      <c r="U43" s="3"/>
      <c r="V43" s="3"/>
    </row>
    <row r="44" spans="1:22" ht="21" customHeight="1">
      <c r="A44" s="64" t="s">
        <v>74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5.7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5"/>
      <c r="M45" s="5"/>
      <c r="N45" s="5"/>
      <c r="O45" s="5"/>
      <c r="P45" s="5"/>
      <c r="Q45" s="5"/>
      <c r="R45" s="3"/>
      <c r="S45" s="3"/>
      <c r="T45" s="3"/>
      <c r="U45" s="3"/>
      <c r="V45" s="3"/>
    </row>
    <row r="46" ht="3" customHeight="1"/>
    <row r="47" spans="1:39" ht="13.5" customHeight="1">
      <c r="A47" s="58" t="s">
        <v>82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9"/>
      <c r="V47" s="56" t="s">
        <v>149</v>
      </c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</row>
    <row r="48" spans="1:39" ht="13.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1"/>
      <c r="V48" s="75" t="s">
        <v>78</v>
      </c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</row>
    <row r="49" spans="1:39" ht="4.5" customHeight="1">
      <c r="A49" s="20"/>
      <c r="B49" s="20"/>
      <c r="C49" s="20"/>
      <c r="D49" s="20"/>
      <c r="E49" s="54" t="s">
        <v>173</v>
      </c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5"/>
      <c r="V49" s="14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spans="4:39" ht="21.75" customHeight="1">
      <c r="D50" s="5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5"/>
      <c r="V50" s="77" t="s">
        <v>79</v>
      </c>
      <c r="W50" s="78"/>
      <c r="X50" s="78"/>
      <c r="Y50" s="78"/>
      <c r="Z50" s="78"/>
      <c r="AA50" s="78"/>
      <c r="AB50" s="78"/>
      <c r="AC50" s="78"/>
      <c r="AD50" s="78"/>
      <c r="AE50" s="76" t="s">
        <v>80</v>
      </c>
      <c r="AF50" s="76"/>
      <c r="AG50" s="74"/>
      <c r="AH50" s="5"/>
      <c r="AI50" s="5"/>
      <c r="AJ50" s="8"/>
      <c r="AK50" s="8"/>
      <c r="AL50" s="8"/>
      <c r="AM50" s="4"/>
    </row>
    <row r="51" spans="5:39" ht="4.5" customHeight="1"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5"/>
      <c r="V51" s="15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1:39" ht="24.75" customHeight="1">
      <c r="A52" s="66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8"/>
      <c r="U52" s="13"/>
      <c r="V52" s="15"/>
      <c r="W52" s="111" t="s">
        <v>76</v>
      </c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5"/>
      <c r="AI52" s="5"/>
      <c r="AJ52" s="5"/>
      <c r="AK52" s="95" t="s">
        <v>77</v>
      </c>
      <c r="AL52" s="95"/>
      <c r="AM52" s="95"/>
    </row>
    <row r="53" spans="1:39" ht="9" customHeight="1">
      <c r="A53" s="113" t="s">
        <v>174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6"/>
      <c r="V53" s="15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4"/>
      <c r="AI53" s="4"/>
      <c r="AJ53" s="4"/>
      <c r="AK53" s="4"/>
      <c r="AL53" s="4"/>
      <c r="AM53" s="4"/>
    </row>
    <row r="54" spans="1:39" ht="24.75" customHeight="1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6"/>
      <c r="V54" s="15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1:39" ht="15.75" customHeight="1">
      <c r="A55" s="65" t="s">
        <v>83</v>
      </c>
      <c r="B55" s="65"/>
      <c r="C55" s="65"/>
      <c r="D55" s="110"/>
      <c r="E55" s="110"/>
      <c r="F55" s="110"/>
      <c r="G55" s="110"/>
      <c r="H55" s="72" t="s">
        <v>84</v>
      </c>
      <c r="I55" s="112"/>
      <c r="J55" s="5"/>
      <c r="K55" s="5"/>
      <c r="L55" s="8" t="s">
        <v>68</v>
      </c>
      <c r="M55" s="5"/>
      <c r="N55" s="5"/>
      <c r="O55" s="8" t="s">
        <v>68</v>
      </c>
      <c r="P55" s="5"/>
      <c r="Q55" s="5"/>
      <c r="R55" s="5"/>
      <c r="S55" s="5"/>
      <c r="T55" s="8"/>
      <c r="U55" s="17"/>
      <c r="V55" s="15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4:39" ht="12" customHeight="1">
      <c r="D56" s="116" t="s">
        <v>56</v>
      </c>
      <c r="E56" s="116"/>
      <c r="F56" s="116"/>
      <c r="G56" s="116"/>
      <c r="V56" s="15"/>
      <c r="W56" s="117" t="s">
        <v>150</v>
      </c>
      <c r="X56" s="117"/>
      <c r="Y56" s="117"/>
      <c r="Z56" s="117"/>
      <c r="AA56" s="117"/>
      <c r="AB56" s="117"/>
      <c r="AC56" s="117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2:39" ht="15.75" customHeight="1">
      <c r="B57" s="73" t="s">
        <v>85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21"/>
      <c r="V57" s="15"/>
      <c r="W57" s="117"/>
      <c r="X57" s="117"/>
      <c r="Y57" s="117"/>
      <c r="Z57" s="117"/>
      <c r="AA57" s="117"/>
      <c r="AB57" s="117"/>
      <c r="AC57" s="117"/>
      <c r="AD57" s="5"/>
      <c r="AE57" s="5"/>
      <c r="AF57" s="8" t="s">
        <v>68</v>
      </c>
      <c r="AG57" s="5"/>
      <c r="AH57" s="5"/>
      <c r="AI57" s="8" t="s">
        <v>68</v>
      </c>
      <c r="AJ57" s="5"/>
      <c r="AK57" s="5"/>
      <c r="AL57" s="5"/>
      <c r="AM57" s="5"/>
    </row>
    <row r="58" spans="1:39" ht="15.75" customHeight="1">
      <c r="A58" s="69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1"/>
      <c r="V58" s="15"/>
      <c r="W58" s="49"/>
      <c r="X58" s="49"/>
      <c r="Y58" s="49"/>
      <c r="Z58" s="49"/>
      <c r="AA58" s="49"/>
      <c r="AB58" s="49"/>
      <c r="AC58" s="49"/>
      <c r="AD58" s="49"/>
      <c r="AE58" s="4"/>
      <c r="AF58" s="49"/>
      <c r="AG58" s="49"/>
      <c r="AH58" s="49"/>
      <c r="AI58" s="49"/>
      <c r="AJ58" s="49"/>
      <c r="AK58" s="49"/>
      <c r="AL58" s="4"/>
      <c r="AM58" s="4"/>
    </row>
    <row r="59" spans="22:39" ht="13.5" customHeight="1">
      <c r="V59" s="15"/>
      <c r="W59" s="115" t="s">
        <v>175</v>
      </c>
      <c r="X59" s="115"/>
      <c r="Y59" s="115"/>
      <c r="Z59" s="115"/>
      <c r="AA59" s="115"/>
      <c r="AB59" s="115"/>
      <c r="AC59" s="115"/>
      <c r="AD59" s="115"/>
      <c r="AE59" s="18"/>
      <c r="AF59" s="115" t="s">
        <v>81</v>
      </c>
      <c r="AG59" s="115"/>
      <c r="AH59" s="115"/>
      <c r="AI59" s="115"/>
      <c r="AJ59" s="115"/>
      <c r="AK59" s="115"/>
      <c r="AL59" s="4"/>
      <c r="AM59" s="4"/>
    </row>
    <row r="60" spans="1:6" ht="2.25" customHeight="1">
      <c r="A60" s="62"/>
      <c r="B60" s="62"/>
      <c r="C60" s="62"/>
      <c r="D60" s="62"/>
      <c r="E60" s="62"/>
      <c r="F60" s="62"/>
    </row>
    <row r="61" spans="1:39" ht="12">
      <c r="A61" s="63" t="s">
        <v>154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</row>
    <row r="62" spans="1:39" ht="21" customHeight="1">
      <c r="A62" s="63" t="s">
        <v>176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</row>
    <row r="63" ht="2.25" customHeight="1"/>
  </sheetData>
  <sheetProtection/>
  <mergeCells count="92">
    <mergeCell ref="W56:AC57"/>
    <mergeCell ref="AK52:AM52"/>
    <mergeCell ref="W52:AG53"/>
    <mergeCell ref="H55:I55"/>
    <mergeCell ref="A53:T54"/>
    <mergeCell ref="AF58:AK58"/>
    <mergeCell ref="AF59:AK59"/>
    <mergeCell ref="D56:G56"/>
    <mergeCell ref="B57:S57"/>
    <mergeCell ref="W58:AD58"/>
    <mergeCell ref="W59:AD59"/>
    <mergeCell ref="AG7:AJ7"/>
    <mergeCell ref="A7:J7"/>
    <mergeCell ref="A39:K39"/>
    <mergeCell ref="A8:AM8"/>
    <mergeCell ref="A9:J9"/>
    <mergeCell ref="AK39:AM39"/>
    <mergeCell ref="A13:G13"/>
    <mergeCell ref="R9:AM9"/>
    <mergeCell ref="AC13:AI13"/>
    <mergeCell ref="O13:W13"/>
    <mergeCell ref="A17:AM17"/>
    <mergeCell ref="AK40:AM40"/>
    <mergeCell ref="AK41:AM41"/>
    <mergeCell ref="V39:AG39"/>
    <mergeCell ref="A20:F20"/>
    <mergeCell ref="A21:F21"/>
    <mergeCell ref="A22:F22"/>
    <mergeCell ref="A23:F23"/>
    <mergeCell ref="T23:U23"/>
    <mergeCell ref="T25:U25"/>
    <mergeCell ref="A10:AM10"/>
    <mergeCell ref="A11:AM11"/>
    <mergeCell ref="A12:AM12"/>
    <mergeCell ref="W20:AB20"/>
    <mergeCell ref="N14:AB16"/>
    <mergeCell ref="A14:M16"/>
    <mergeCell ref="W19:AB19"/>
    <mergeCell ref="A19:F19"/>
    <mergeCell ref="A18:AM18"/>
    <mergeCell ref="AG14:AK16"/>
    <mergeCell ref="A25:F26"/>
    <mergeCell ref="A24:F24"/>
    <mergeCell ref="E28:K28"/>
    <mergeCell ref="AJ28:AJ29"/>
    <mergeCell ref="AL28:AL29"/>
    <mergeCell ref="AM28:AM29"/>
    <mergeCell ref="AH28:AH29"/>
    <mergeCell ref="AK28:AK29"/>
    <mergeCell ref="L28:Q29"/>
    <mergeCell ref="A1:AM1"/>
    <mergeCell ref="A3:AM3"/>
    <mergeCell ref="A6:AM6"/>
    <mergeCell ref="A4:AM4"/>
    <mergeCell ref="A5:AM5"/>
    <mergeCell ref="A2:AM2"/>
    <mergeCell ref="T7:U7"/>
    <mergeCell ref="V40:AG42"/>
    <mergeCell ref="E36:AM36"/>
    <mergeCell ref="E32:AM32"/>
    <mergeCell ref="E33:AM33"/>
    <mergeCell ref="E37:K37"/>
    <mergeCell ref="AF28:AF29"/>
    <mergeCell ref="AG37:AM37"/>
    <mergeCell ref="S37:Z37"/>
    <mergeCell ref="L37:R37"/>
    <mergeCell ref="A62:AM62"/>
    <mergeCell ref="A40:K40"/>
    <mergeCell ref="A41:K41"/>
    <mergeCell ref="A52:T52"/>
    <mergeCell ref="A58:T58"/>
    <mergeCell ref="A43:K43"/>
    <mergeCell ref="V48:AM48"/>
    <mergeCell ref="AE50:AG50"/>
    <mergeCell ref="V50:AD50"/>
    <mergeCell ref="A55:C55"/>
    <mergeCell ref="A60:F60"/>
    <mergeCell ref="A61:AM61"/>
    <mergeCell ref="E35:AM35"/>
    <mergeCell ref="AG28:AG29"/>
    <mergeCell ref="AI28:AI29"/>
    <mergeCell ref="A44:K45"/>
    <mergeCell ref="S28:AD29"/>
    <mergeCell ref="AA37:AF37"/>
    <mergeCell ref="E34:AM34"/>
    <mergeCell ref="D55:G55"/>
    <mergeCell ref="E29:K29"/>
    <mergeCell ref="E31:AM31"/>
    <mergeCell ref="AE28:AE29"/>
    <mergeCell ref="E49:U51"/>
    <mergeCell ref="V47:AM47"/>
    <mergeCell ref="A47:U4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1"/>
  <sheetViews>
    <sheetView showGridLines="0" showZeros="0" zoomScalePageLayoutView="0" workbookViewId="0" topLeftCell="A1">
      <selection activeCell="AI1" sqref="AI1"/>
    </sheetView>
  </sheetViews>
  <sheetFormatPr defaultColWidth="2.50390625" defaultRowHeight="17.25" customHeight="1"/>
  <cols>
    <col min="1" max="16384" width="2.50390625" style="7" customWidth="1"/>
  </cols>
  <sheetData>
    <row r="1" spans="1:37" ht="24" customHeight="1">
      <c r="A1" s="104" t="s">
        <v>181</v>
      </c>
      <c r="B1" s="104"/>
      <c r="C1" s="104"/>
      <c r="D1" s="104"/>
      <c r="E1" s="104"/>
      <c r="F1" s="104"/>
      <c r="G1" s="104"/>
      <c r="H1" s="104"/>
      <c r="I1" s="105"/>
      <c r="J1" s="19">
        <f>IF(Расчет!K7="","",Расчет!K7)</f>
      </c>
      <c r="K1" s="19">
        <f>IF(Расчет!L7="","",Расчет!L7)</f>
      </c>
      <c r="L1" s="19">
        <f>IF(Расчет!M7="","",Расчет!M7)</f>
      </c>
      <c r="M1" s="19">
        <f>IF(Расчет!N7="","",Расчет!N7)</f>
      </c>
      <c r="N1" s="19">
        <f>IF(Расчет!O7="","",Расчет!O7)</f>
      </c>
      <c r="O1" s="19">
        <f>IF(Расчет!P7="","",Расчет!P7)</f>
      </c>
      <c r="P1" s="19">
        <f>IF(Расчет!Q7="","",Расчет!Q7)</f>
      </c>
      <c r="Q1" s="19">
        <f>IF(Расчет!R7="","",Расчет!R7)</f>
      </c>
      <c r="R1" s="19">
        <f>IF(Расчет!S7="","",Расчет!S7)</f>
      </c>
      <c r="S1" s="19">
        <f>IF(Расчет!T7="","",Расчет!T7)</f>
      </c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102" t="s">
        <v>28</v>
      </c>
      <c r="AF1" s="102"/>
      <c r="AG1" s="102"/>
      <c r="AH1" s="103"/>
      <c r="AI1" s="5"/>
      <c r="AJ1" s="5"/>
      <c r="AK1" s="5"/>
    </row>
    <row r="2" spans="1:37" ht="6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</row>
    <row r="3" spans="1:37" ht="14.25" customHeight="1">
      <c r="A3" s="107" t="s">
        <v>16</v>
      </c>
      <c r="B3" s="107"/>
      <c r="C3" s="107"/>
      <c r="D3" s="107"/>
      <c r="E3" s="107"/>
      <c r="F3" s="107"/>
      <c r="G3" s="107"/>
      <c r="H3" s="107"/>
      <c r="I3" s="108"/>
      <c r="J3" s="19">
        <f>IF(Расчет!K9="","",Расчет!K9)</f>
      </c>
      <c r="K3" s="19">
        <f>IF(Расчет!L9="","",Расчет!L9)</f>
      </c>
      <c r="L3" s="19">
        <f>IF(Расчет!M9="","",Расчет!M9)</f>
      </c>
      <c r="M3" s="19">
        <f>IF(Расчет!N9="","",Расчет!N9)</f>
      </c>
      <c r="N3" s="19">
        <f>IF(Расчет!O9="","",Расчет!O9)</f>
      </c>
      <c r="O3" s="14"/>
      <c r="P3" s="8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</row>
    <row r="4" spans="1:37" ht="9" customHeigh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</row>
    <row r="5" spans="1:37" ht="39.75" customHeight="1">
      <c r="A5" s="120" t="s">
        <v>177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</row>
    <row r="6" spans="1:39" s="1" customFormat="1" ht="4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78"/>
      <c r="X6" s="78"/>
      <c r="Y6" s="78"/>
      <c r="Z6" s="78"/>
      <c r="AA6" s="78"/>
      <c r="AB6" s="78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s="1" customFormat="1" ht="15.75" customHeight="1">
      <c r="A7" s="121" t="s">
        <v>67</v>
      </c>
      <c r="B7" s="121"/>
      <c r="C7" s="121"/>
      <c r="D7" s="121"/>
      <c r="E7" s="121"/>
      <c r="F7" s="121"/>
      <c r="G7" s="5"/>
      <c r="H7" s="5"/>
      <c r="I7" s="8" t="s">
        <v>68</v>
      </c>
      <c r="J7" s="5"/>
      <c r="K7" s="5"/>
      <c r="L7" s="8" t="s">
        <v>68</v>
      </c>
      <c r="M7" s="5"/>
      <c r="N7" s="5"/>
      <c r="O7" s="4"/>
      <c r="P7" s="8"/>
      <c r="Q7" s="8"/>
      <c r="R7" s="8"/>
      <c r="S7" s="4"/>
      <c r="T7" s="4"/>
      <c r="U7" s="4"/>
      <c r="V7" s="4"/>
      <c r="AL7" s="4"/>
      <c r="AM7" s="4"/>
    </row>
    <row r="8" spans="1:39" s="1" customFormat="1" ht="4.5" customHeight="1">
      <c r="A8" s="89"/>
      <c r="B8" s="89"/>
      <c r="C8" s="89"/>
      <c r="D8" s="89"/>
      <c r="E8" s="89"/>
      <c r="F8" s="89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S8" s="4"/>
      <c r="T8" s="4"/>
      <c r="U8" s="4"/>
      <c r="V8" s="4"/>
      <c r="W8" s="78"/>
      <c r="X8" s="78"/>
      <c r="Y8" s="78"/>
      <c r="Z8" s="78"/>
      <c r="AA8" s="78"/>
      <c r="AB8" s="78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7" ht="12" customHeight="1">
      <c r="A9" s="119" t="s">
        <v>18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</row>
    <row r="10" spans="1:37" ht="25.5" customHeight="1">
      <c r="A10" s="120" t="s">
        <v>26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</row>
    <row r="11" spans="1:37" ht="12" customHeight="1">
      <c r="A11" s="118" t="s">
        <v>130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</row>
    <row r="12" spans="1:37" s="11" customFormat="1" ht="21.75" customHeight="1">
      <c r="A12" s="173" t="s">
        <v>27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4"/>
      <c r="M12" s="173" t="s">
        <v>58</v>
      </c>
      <c r="N12" s="174"/>
      <c r="O12" s="173" t="s">
        <v>24</v>
      </c>
      <c r="P12" s="175"/>
      <c r="Q12" s="175"/>
      <c r="R12" s="174"/>
      <c r="S12" s="43"/>
      <c r="T12" s="173" t="s">
        <v>27</v>
      </c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4"/>
      <c r="AF12" s="173" t="s">
        <v>58</v>
      </c>
      <c r="AG12" s="174"/>
      <c r="AH12" s="173" t="s">
        <v>24</v>
      </c>
      <c r="AI12" s="175"/>
      <c r="AJ12" s="175"/>
      <c r="AK12" s="174"/>
    </row>
    <row r="13" spans="1:37" s="11" customFormat="1" ht="9.75" customHeight="1">
      <c r="A13" s="173">
        <v>1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4"/>
      <c r="M13" s="129">
        <v>2</v>
      </c>
      <c r="N13" s="130"/>
      <c r="O13" s="129">
        <v>3</v>
      </c>
      <c r="P13" s="182"/>
      <c r="Q13" s="182"/>
      <c r="R13" s="130"/>
      <c r="S13" s="25"/>
      <c r="T13" s="173">
        <v>1</v>
      </c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4"/>
      <c r="AF13" s="143">
        <v>2</v>
      </c>
      <c r="AG13" s="144"/>
      <c r="AH13" s="129">
        <v>3</v>
      </c>
      <c r="AI13" s="182"/>
      <c r="AJ13" s="182"/>
      <c r="AK13" s="130"/>
    </row>
    <row r="14" spans="1:37" s="11" customFormat="1" ht="21" customHeight="1">
      <c r="A14" s="160" t="s">
        <v>178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61"/>
      <c r="M14" s="143">
        <v>1</v>
      </c>
      <c r="N14" s="144"/>
      <c r="O14" s="137"/>
      <c r="P14" s="138"/>
      <c r="Q14" s="138"/>
      <c r="R14" s="139"/>
      <c r="S14" s="25"/>
      <c r="T14" s="134" t="s">
        <v>47</v>
      </c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6"/>
      <c r="AF14" s="143">
        <v>12</v>
      </c>
      <c r="AG14" s="183"/>
      <c r="AH14" s="151">
        <f>SUM(AH15:AK16)</f>
        <v>0</v>
      </c>
      <c r="AI14" s="152"/>
      <c r="AJ14" s="152"/>
      <c r="AK14" s="153"/>
    </row>
    <row r="15" spans="1:37" s="11" customFormat="1" ht="13.5" customHeight="1">
      <c r="A15" s="178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80"/>
      <c r="M15" s="147"/>
      <c r="N15" s="148"/>
      <c r="O15" s="122"/>
      <c r="P15" s="123"/>
      <c r="Q15" s="123"/>
      <c r="R15" s="124"/>
      <c r="S15" s="25"/>
      <c r="T15" s="176" t="s">
        <v>23</v>
      </c>
      <c r="U15" s="144"/>
      <c r="V15" s="131" t="s">
        <v>30</v>
      </c>
      <c r="W15" s="132"/>
      <c r="X15" s="132"/>
      <c r="Y15" s="132"/>
      <c r="Z15" s="132"/>
      <c r="AA15" s="132"/>
      <c r="AB15" s="132"/>
      <c r="AC15" s="132"/>
      <c r="AD15" s="132"/>
      <c r="AE15" s="133"/>
      <c r="AF15" s="129">
        <v>13</v>
      </c>
      <c r="AG15" s="130"/>
      <c r="AH15" s="151"/>
      <c r="AI15" s="152"/>
      <c r="AJ15" s="152"/>
      <c r="AK15" s="153"/>
    </row>
    <row r="16" spans="1:37" s="11" customFormat="1" ht="13.5" customHeight="1">
      <c r="A16" s="162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63"/>
      <c r="M16" s="145"/>
      <c r="N16" s="146"/>
      <c r="O16" s="125"/>
      <c r="P16" s="126"/>
      <c r="Q16" s="126"/>
      <c r="R16" s="127"/>
      <c r="S16" s="25"/>
      <c r="T16" s="145"/>
      <c r="U16" s="146"/>
      <c r="V16" s="131" t="s">
        <v>25</v>
      </c>
      <c r="W16" s="132"/>
      <c r="X16" s="132"/>
      <c r="Y16" s="132"/>
      <c r="Z16" s="132"/>
      <c r="AA16" s="132"/>
      <c r="AB16" s="132"/>
      <c r="AC16" s="132"/>
      <c r="AD16" s="132"/>
      <c r="AE16" s="133"/>
      <c r="AF16" s="129">
        <v>14</v>
      </c>
      <c r="AG16" s="130"/>
      <c r="AH16" s="151"/>
      <c r="AI16" s="152"/>
      <c r="AJ16" s="152"/>
      <c r="AK16" s="153"/>
    </row>
    <row r="17" spans="1:37" s="11" customFormat="1" ht="21.75" customHeight="1">
      <c r="A17" s="131" t="s">
        <v>132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3"/>
      <c r="M17" s="143">
        <v>2</v>
      </c>
      <c r="N17" s="144"/>
      <c r="O17" s="137">
        <f>SUM(J18:L19)</f>
        <v>0</v>
      </c>
      <c r="P17" s="138"/>
      <c r="Q17" s="138"/>
      <c r="R17" s="139"/>
      <c r="S17" s="25"/>
      <c r="T17" s="131" t="s">
        <v>31</v>
      </c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3"/>
      <c r="AF17" s="143">
        <v>15</v>
      </c>
      <c r="AG17" s="144"/>
      <c r="AH17" s="137">
        <f>SUM(AC18:AE19)</f>
        <v>0</v>
      </c>
      <c r="AI17" s="138"/>
      <c r="AJ17" s="138"/>
      <c r="AK17" s="139"/>
    </row>
    <row r="18" spans="1:37" s="11" customFormat="1" ht="13.5" customHeight="1">
      <c r="A18" s="131" t="s">
        <v>86</v>
      </c>
      <c r="B18" s="132"/>
      <c r="C18" s="132"/>
      <c r="D18" s="132"/>
      <c r="E18" s="132"/>
      <c r="F18" s="132"/>
      <c r="G18" s="132"/>
      <c r="H18" s="132"/>
      <c r="I18" s="133"/>
      <c r="J18" s="140"/>
      <c r="K18" s="141"/>
      <c r="L18" s="142"/>
      <c r="M18" s="147"/>
      <c r="N18" s="148"/>
      <c r="O18" s="122"/>
      <c r="P18" s="123"/>
      <c r="Q18" s="123"/>
      <c r="R18" s="124"/>
      <c r="S18" s="25"/>
      <c r="T18" s="131" t="s">
        <v>86</v>
      </c>
      <c r="U18" s="132"/>
      <c r="V18" s="132"/>
      <c r="W18" s="132"/>
      <c r="X18" s="132"/>
      <c r="Y18" s="132"/>
      <c r="Z18" s="132"/>
      <c r="AA18" s="132"/>
      <c r="AB18" s="133"/>
      <c r="AC18" s="140"/>
      <c r="AD18" s="141"/>
      <c r="AE18" s="142"/>
      <c r="AF18" s="147"/>
      <c r="AG18" s="148"/>
      <c r="AH18" s="122"/>
      <c r="AI18" s="123"/>
      <c r="AJ18" s="123"/>
      <c r="AK18" s="124"/>
    </row>
    <row r="19" spans="1:37" s="11" customFormat="1" ht="21" customHeight="1">
      <c r="A19" s="131" t="s">
        <v>87</v>
      </c>
      <c r="B19" s="132"/>
      <c r="C19" s="132"/>
      <c r="D19" s="132"/>
      <c r="E19" s="132"/>
      <c r="F19" s="132"/>
      <c r="G19" s="132"/>
      <c r="H19" s="132"/>
      <c r="I19" s="133"/>
      <c r="J19" s="170">
        <f>SUM(J20:L22)</f>
        <v>0</v>
      </c>
      <c r="K19" s="171"/>
      <c r="L19" s="172"/>
      <c r="M19" s="147"/>
      <c r="N19" s="148"/>
      <c r="O19" s="122"/>
      <c r="P19" s="123"/>
      <c r="Q19" s="123"/>
      <c r="R19" s="124"/>
      <c r="S19" s="25"/>
      <c r="T19" s="131" t="s">
        <v>87</v>
      </c>
      <c r="U19" s="132"/>
      <c r="V19" s="132"/>
      <c r="W19" s="132"/>
      <c r="X19" s="132"/>
      <c r="Y19" s="132"/>
      <c r="Z19" s="132"/>
      <c r="AA19" s="132"/>
      <c r="AB19" s="133"/>
      <c r="AC19" s="170">
        <f>SUM(AC20:AE22)</f>
        <v>0</v>
      </c>
      <c r="AD19" s="171"/>
      <c r="AE19" s="172"/>
      <c r="AF19" s="147"/>
      <c r="AG19" s="148"/>
      <c r="AH19" s="122"/>
      <c r="AI19" s="123"/>
      <c r="AJ19" s="123"/>
      <c r="AK19" s="124"/>
    </row>
    <row r="20" spans="1:37" s="11" customFormat="1" ht="13.5" customHeight="1">
      <c r="A20" s="164" t="s">
        <v>88</v>
      </c>
      <c r="B20" s="165"/>
      <c r="C20" s="165"/>
      <c r="D20" s="165"/>
      <c r="E20" s="165"/>
      <c r="F20" s="165"/>
      <c r="G20" s="165"/>
      <c r="H20" s="165"/>
      <c r="I20" s="166"/>
      <c r="J20" s="140"/>
      <c r="K20" s="141"/>
      <c r="L20" s="142"/>
      <c r="M20" s="147"/>
      <c r="N20" s="148"/>
      <c r="O20" s="122"/>
      <c r="P20" s="123"/>
      <c r="Q20" s="123"/>
      <c r="R20" s="124"/>
      <c r="S20" s="25"/>
      <c r="T20" s="164" t="s">
        <v>88</v>
      </c>
      <c r="U20" s="165"/>
      <c r="V20" s="165"/>
      <c r="W20" s="165"/>
      <c r="X20" s="165"/>
      <c r="Y20" s="165"/>
      <c r="Z20" s="165"/>
      <c r="AA20" s="165"/>
      <c r="AB20" s="166"/>
      <c r="AC20" s="140"/>
      <c r="AD20" s="141"/>
      <c r="AE20" s="142"/>
      <c r="AF20" s="147"/>
      <c r="AG20" s="148"/>
      <c r="AH20" s="122"/>
      <c r="AI20" s="123"/>
      <c r="AJ20" s="123"/>
      <c r="AK20" s="124"/>
    </row>
    <row r="21" spans="1:37" s="11" customFormat="1" ht="13.5" customHeight="1">
      <c r="A21" s="164" t="s">
        <v>89</v>
      </c>
      <c r="B21" s="165"/>
      <c r="C21" s="165"/>
      <c r="D21" s="165"/>
      <c r="E21" s="165"/>
      <c r="F21" s="165"/>
      <c r="G21" s="165"/>
      <c r="H21" s="165"/>
      <c r="I21" s="166"/>
      <c r="J21" s="140"/>
      <c r="K21" s="141"/>
      <c r="L21" s="142"/>
      <c r="M21" s="147"/>
      <c r="N21" s="148"/>
      <c r="O21" s="122"/>
      <c r="P21" s="123"/>
      <c r="Q21" s="123"/>
      <c r="R21" s="124"/>
      <c r="S21" s="25"/>
      <c r="T21" s="164" t="s">
        <v>89</v>
      </c>
      <c r="U21" s="165"/>
      <c r="V21" s="165"/>
      <c r="W21" s="165"/>
      <c r="X21" s="165"/>
      <c r="Y21" s="165"/>
      <c r="Z21" s="165"/>
      <c r="AA21" s="165"/>
      <c r="AB21" s="166"/>
      <c r="AC21" s="140"/>
      <c r="AD21" s="141"/>
      <c r="AE21" s="142"/>
      <c r="AF21" s="147"/>
      <c r="AG21" s="148"/>
      <c r="AH21" s="122"/>
      <c r="AI21" s="123"/>
      <c r="AJ21" s="123"/>
      <c r="AK21" s="124"/>
    </row>
    <row r="22" spans="1:37" s="11" customFormat="1" ht="13.5" customHeight="1">
      <c r="A22" s="164" t="s">
        <v>90</v>
      </c>
      <c r="B22" s="165"/>
      <c r="C22" s="165"/>
      <c r="D22" s="165"/>
      <c r="E22" s="165"/>
      <c r="F22" s="165"/>
      <c r="G22" s="165"/>
      <c r="H22" s="165"/>
      <c r="I22" s="166"/>
      <c r="J22" s="140"/>
      <c r="K22" s="141"/>
      <c r="L22" s="142"/>
      <c r="M22" s="145"/>
      <c r="N22" s="146"/>
      <c r="O22" s="125"/>
      <c r="P22" s="126"/>
      <c r="Q22" s="126"/>
      <c r="R22" s="127"/>
      <c r="S22" s="25"/>
      <c r="T22" s="164" t="s">
        <v>90</v>
      </c>
      <c r="U22" s="165"/>
      <c r="V22" s="165"/>
      <c r="W22" s="165"/>
      <c r="X22" s="165"/>
      <c r="Y22" s="165"/>
      <c r="Z22" s="165"/>
      <c r="AA22" s="165"/>
      <c r="AB22" s="166"/>
      <c r="AC22" s="140"/>
      <c r="AD22" s="141"/>
      <c r="AE22" s="142"/>
      <c r="AF22" s="145"/>
      <c r="AG22" s="146"/>
      <c r="AH22" s="125"/>
      <c r="AI22" s="126"/>
      <c r="AJ22" s="126"/>
      <c r="AK22" s="127"/>
    </row>
    <row r="23" spans="1:37" s="11" customFormat="1" ht="13.5" customHeight="1">
      <c r="A23" s="131" t="s">
        <v>57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3"/>
      <c r="M23" s="143">
        <v>3</v>
      </c>
      <c r="N23" s="144"/>
      <c r="O23" s="137">
        <f>SUM(J24:L26)</f>
        <v>0</v>
      </c>
      <c r="P23" s="138"/>
      <c r="Q23" s="138"/>
      <c r="R23" s="139"/>
      <c r="S23" s="25"/>
      <c r="T23" s="131" t="s">
        <v>94</v>
      </c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3"/>
      <c r="AF23" s="143">
        <v>16</v>
      </c>
      <c r="AG23" s="144"/>
      <c r="AH23" s="137">
        <f>SUM(AC24:AE25)</f>
        <v>0</v>
      </c>
      <c r="AI23" s="138"/>
      <c r="AJ23" s="138"/>
      <c r="AK23" s="139"/>
    </row>
    <row r="24" spans="1:37" s="11" customFormat="1" ht="13.5" customHeight="1">
      <c r="A24" s="131" t="s">
        <v>86</v>
      </c>
      <c r="B24" s="132"/>
      <c r="C24" s="132"/>
      <c r="D24" s="132"/>
      <c r="E24" s="132"/>
      <c r="F24" s="132"/>
      <c r="G24" s="132"/>
      <c r="H24" s="132"/>
      <c r="I24" s="133"/>
      <c r="J24" s="140"/>
      <c r="K24" s="141"/>
      <c r="L24" s="142"/>
      <c r="M24" s="147"/>
      <c r="N24" s="148"/>
      <c r="O24" s="122"/>
      <c r="P24" s="123"/>
      <c r="Q24" s="123"/>
      <c r="R24" s="124"/>
      <c r="S24" s="25"/>
      <c r="T24" s="131" t="s">
        <v>86</v>
      </c>
      <c r="U24" s="132"/>
      <c r="V24" s="132"/>
      <c r="W24" s="132"/>
      <c r="X24" s="132"/>
      <c r="Y24" s="132"/>
      <c r="Z24" s="132"/>
      <c r="AA24" s="132"/>
      <c r="AB24" s="133"/>
      <c r="AC24" s="140"/>
      <c r="AD24" s="141"/>
      <c r="AE24" s="142"/>
      <c r="AF24" s="147"/>
      <c r="AG24" s="148"/>
      <c r="AH24" s="122"/>
      <c r="AI24" s="123"/>
      <c r="AJ24" s="123"/>
      <c r="AK24" s="124"/>
    </row>
    <row r="25" spans="1:37" s="11" customFormat="1" ht="19.5" customHeight="1">
      <c r="A25" s="160" t="s">
        <v>87</v>
      </c>
      <c r="B25" s="177"/>
      <c r="C25" s="177"/>
      <c r="D25" s="177"/>
      <c r="E25" s="177"/>
      <c r="F25" s="177"/>
      <c r="G25" s="177"/>
      <c r="H25" s="177"/>
      <c r="I25" s="161"/>
      <c r="J25" s="167">
        <f>SUM(J27:L29)</f>
        <v>0</v>
      </c>
      <c r="K25" s="168"/>
      <c r="L25" s="169"/>
      <c r="M25" s="147"/>
      <c r="N25" s="148"/>
      <c r="O25" s="122"/>
      <c r="P25" s="123"/>
      <c r="Q25" s="123"/>
      <c r="R25" s="124"/>
      <c r="S25" s="25"/>
      <c r="T25" s="131" t="s">
        <v>196</v>
      </c>
      <c r="U25" s="132"/>
      <c r="V25" s="132"/>
      <c r="W25" s="132"/>
      <c r="X25" s="132"/>
      <c r="Y25" s="132"/>
      <c r="Z25" s="132"/>
      <c r="AA25" s="132"/>
      <c r="AB25" s="133"/>
      <c r="AC25" s="140">
        <f>SUM(AC27:AE29)</f>
        <v>0</v>
      </c>
      <c r="AD25" s="141"/>
      <c r="AE25" s="142"/>
      <c r="AF25" s="147"/>
      <c r="AG25" s="148"/>
      <c r="AH25" s="122"/>
      <c r="AI25" s="123"/>
      <c r="AJ25" s="123"/>
      <c r="AK25" s="124"/>
    </row>
    <row r="26" spans="1:37" s="11" customFormat="1" ht="12.75">
      <c r="A26" s="162"/>
      <c r="B26" s="181"/>
      <c r="C26" s="181"/>
      <c r="D26" s="181"/>
      <c r="E26" s="181"/>
      <c r="F26" s="181"/>
      <c r="G26" s="181"/>
      <c r="H26" s="181"/>
      <c r="I26" s="163"/>
      <c r="J26" s="170"/>
      <c r="K26" s="171"/>
      <c r="L26" s="172"/>
      <c r="M26" s="147"/>
      <c r="N26" s="148"/>
      <c r="O26" s="122"/>
      <c r="P26" s="123"/>
      <c r="Q26" s="123"/>
      <c r="R26" s="124"/>
      <c r="S26" s="25"/>
      <c r="T26" s="162" t="s">
        <v>140</v>
      </c>
      <c r="U26" s="181"/>
      <c r="V26" s="181"/>
      <c r="W26" s="181"/>
      <c r="X26" s="181"/>
      <c r="Y26" s="181"/>
      <c r="Z26" s="181"/>
      <c r="AA26" s="181"/>
      <c r="AB26" s="163"/>
      <c r="AC26" s="170"/>
      <c r="AD26" s="171"/>
      <c r="AE26" s="172"/>
      <c r="AF26" s="147"/>
      <c r="AG26" s="148"/>
      <c r="AH26" s="122"/>
      <c r="AI26" s="123"/>
      <c r="AJ26" s="123"/>
      <c r="AK26" s="124"/>
    </row>
    <row r="27" spans="1:37" s="11" customFormat="1" ht="13.5" customHeight="1">
      <c r="A27" s="164" t="s">
        <v>88</v>
      </c>
      <c r="B27" s="165"/>
      <c r="C27" s="165"/>
      <c r="D27" s="165"/>
      <c r="E27" s="165"/>
      <c r="F27" s="165"/>
      <c r="G27" s="165"/>
      <c r="H27" s="165"/>
      <c r="I27" s="166"/>
      <c r="J27" s="140"/>
      <c r="K27" s="141"/>
      <c r="L27" s="142"/>
      <c r="M27" s="147"/>
      <c r="N27" s="148"/>
      <c r="O27" s="122"/>
      <c r="P27" s="123"/>
      <c r="Q27" s="123"/>
      <c r="R27" s="124"/>
      <c r="S27" s="25"/>
      <c r="T27" s="164" t="s">
        <v>88</v>
      </c>
      <c r="U27" s="165"/>
      <c r="V27" s="165"/>
      <c r="W27" s="166"/>
      <c r="X27" s="131"/>
      <c r="Y27" s="132"/>
      <c r="Z27" s="132"/>
      <c r="AA27" s="132"/>
      <c r="AB27" s="133"/>
      <c r="AC27" s="140"/>
      <c r="AD27" s="141"/>
      <c r="AE27" s="142"/>
      <c r="AF27" s="147"/>
      <c r="AG27" s="148"/>
      <c r="AH27" s="122"/>
      <c r="AI27" s="123"/>
      <c r="AJ27" s="123"/>
      <c r="AK27" s="124"/>
    </row>
    <row r="28" spans="1:37" s="11" customFormat="1" ht="13.5" customHeight="1">
      <c r="A28" s="164" t="s">
        <v>89</v>
      </c>
      <c r="B28" s="165"/>
      <c r="C28" s="165"/>
      <c r="D28" s="165"/>
      <c r="E28" s="165"/>
      <c r="F28" s="165"/>
      <c r="G28" s="165"/>
      <c r="H28" s="165"/>
      <c r="I28" s="166"/>
      <c r="J28" s="140"/>
      <c r="K28" s="141"/>
      <c r="L28" s="142"/>
      <c r="M28" s="147"/>
      <c r="N28" s="148"/>
      <c r="O28" s="122"/>
      <c r="P28" s="123"/>
      <c r="Q28" s="123"/>
      <c r="R28" s="124"/>
      <c r="S28" s="25"/>
      <c r="T28" s="164" t="s">
        <v>89</v>
      </c>
      <c r="U28" s="165"/>
      <c r="V28" s="165"/>
      <c r="W28" s="166"/>
      <c r="X28" s="131"/>
      <c r="Y28" s="132"/>
      <c r="Z28" s="132"/>
      <c r="AA28" s="132"/>
      <c r="AB28" s="133"/>
      <c r="AC28" s="140"/>
      <c r="AD28" s="141"/>
      <c r="AE28" s="142"/>
      <c r="AF28" s="147"/>
      <c r="AG28" s="148"/>
      <c r="AH28" s="122"/>
      <c r="AI28" s="123"/>
      <c r="AJ28" s="123"/>
      <c r="AK28" s="124"/>
    </row>
    <row r="29" spans="1:37" s="11" customFormat="1" ht="13.5" customHeight="1">
      <c r="A29" s="164" t="s">
        <v>90</v>
      </c>
      <c r="B29" s="165"/>
      <c r="C29" s="165"/>
      <c r="D29" s="165"/>
      <c r="E29" s="165"/>
      <c r="F29" s="165"/>
      <c r="G29" s="165"/>
      <c r="H29" s="165"/>
      <c r="I29" s="166"/>
      <c r="J29" s="140"/>
      <c r="K29" s="141"/>
      <c r="L29" s="142"/>
      <c r="M29" s="145"/>
      <c r="N29" s="146"/>
      <c r="O29" s="125"/>
      <c r="P29" s="126"/>
      <c r="Q29" s="126"/>
      <c r="R29" s="127"/>
      <c r="S29" s="25"/>
      <c r="T29" s="164" t="s">
        <v>90</v>
      </c>
      <c r="U29" s="165"/>
      <c r="V29" s="165"/>
      <c r="W29" s="166"/>
      <c r="X29" s="131"/>
      <c r="Y29" s="132"/>
      <c r="Z29" s="132"/>
      <c r="AA29" s="132"/>
      <c r="AB29" s="133"/>
      <c r="AC29" s="140"/>
      <c r="AD29" s="141"/>
      <c r="AE29" s="142"/>
      <c r="AF29" s="147"/>
      <c r="AG29" s="148"/>
      <c r="AH29" s="122"/>
      <c r="AI29" s="123"/>
      <c r="AJ29" s="123"/>
      <c r="AK29" s="124"/>
    </row>
    <row r="30" spans="1:37" s="11" customFormat="1" ht="33" customHeight="1">
      <c r="A30" s="131" t="s">
        <v>179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3"/>
      <c r="M30" s="129">
        <v>4</v>
      </c>
      <c r="N30" s="130"/>
      <c r="O30" s="151"/>
      <c r="P30" s="152"/>
      <c r="Q30" s="152"/>
      <c r="R30" s="153"/>
      <c r="S30" s="25"/>
      <c r="T30" s="134" t="s">
        <v>121</v>
      </c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6"/>
      <c r="AF30" s="129">
        <v>17</v>
      </c>
      <c r="AG30" s="130"/>
      <c r="AH30" s="151"/>
      <c r="AI30" s="152"/>
      <c r="AJ30" s="152"/>
      <c r="AK30" s="153"/>
    </row>
    <row r="31" spans="1:37" s="11" customFormat="1" ht="21" customHeight="1">
      <c r="A31" s="131" t="s">
        <v>91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3"/>
      <c r="M31" s="143">
        <v>5</v>
      </c>
      <c r="N31" s="144"/>
      <c r="O31" s="137">
        <f>SUM(J32:L33)</f>
        <v>0</v>
      </c>
      <c r="P31" s="138"/>
      <c r="Q31" s="138"/>
      <c r="R31" s="139"/>
      <c r="S31" s="25"/>
      <c r="T31" s="131" t="s">
        <v>124</v>
      </c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3"/>
      <c r="AF31" s="129">
        <v>18</v>
      </c>
      <c r="AG31" s="130"/>
      <c r="AH31" s="151">
        <f>SUM(AH14,AH17,AH23,AH30)</f>
        <v>0</v>
      </c>
      <c r="AI31" s="152"/>
      <c r="AJ31" s="152"/>
      <c r="AK31" s="153"/>
    </row>
    <row r="32" spans="1:37" s="11" customFormat="1" ht="13.5" customHeight="1">
      <c r="A32" s="131" t="s">
        <v>86</v>
      </c>
      <c r="B32" s="132"/>
      <c r="C32" s="132"/>
      <c r="D32" s="132"/>
      <c r="E32" s="132"/>
      <c r="F32" s="132"/>
      <c r="G32" s="132"/>
      <c r="H32" s="132"/>
      <c r="I32" s="133"/>
      <c r="J32" s="140"/>
      <c r="K32" s="141"/>
      <c r="L32" s="142"/>
      <c r="M32" s="147"/>
      <c r="N32" s="148"/>
      <c r="O32" s="122"/>
      <c r="P32" s="123"/>
      <c r="Q32" s="123"/>
      <c r="R32" s="124"/>
      <c r="S32" s="25"/>
      <c r="T32" s="154" t="s">
        <v>180</v>
      </c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6"/>
      <c r="AF32" s="147">
        <v>19</v>
      </c>
      <c r="AG32" s="148"/>
      <c r="AH32" s="122"/>
      <c r="AI32" s="123"/>
      <c r="AJ32" s="123"/>
      <c r="AK32" s="124"/>
    </row>
    <row r="33" spans="1:37" s="11" customFormat="1" ht="21" customHeight="1">
      <c r="A33" s="131" t="s">
        <v>87</v>
      </c>
      <c r="B33" s="132"/>
      <c r="C33" s="132"/>
      <c r="D33" s="132"/>
      <c r="E33" s="132"/>
      <c r="F33" s="132"/>
      <c r="G33" s="132"/>
      <c r="H33" s="132"/>
      <c r="I33" s="133"/>
      <c r="J33" s="140">
        <f>SUM(J34:L36)</f>
        <v>0</v>
      </c>
      <c r="K33" s="141"/>
      <c r="L33" s="142"/>
      <c r="M33" s="147"/>
      <c r="N33" s="148"/>
      <c r="O33" s="122"/>
      <c r="P33" s="123"/>
      <c r="Q33" s="123"/>
      <c r="R33" s="124"/>
      <c r="S33" s="25"/>
      <c r="T33" s="157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9"/>
      <c r="AF33" s="145"/>
      <c r="AG33" s="146"/>
      <c r="AH33" s="125"/>
      <c r="AI33" s="126"/>
      <c r="AJ33" s="126"/>
      <c r="AK33" s="127"/>
    </row>
    <row r="34" spans="1:37" s="11" customFormat="1" ht="13.5" customHeight="1">
      <c r="A34" s="164" t="s">
        <v>88</v>
      </c>
      <c r="B34" s="165"/>
      <c r="C34" s="165"/>
      <c r="D34" s="165"/>
      <c r="E34" s="165"/>
      <c r="F34" s="165"/>
      <c r="G34" s="165"/>
      <c r="H34" s="165"/>
      <c r="I34" s="166"/>
      <c r="J34" s="140"/>
      <c r="K34" s="141"/>
      <c r="L34" s="142"/>
      <c r="M34" s="147"/>
      <c r="N34" s="148"/>
      <c r="O34" s="122"/>
      <c r="P34" s="123"/>
      <c r="Q34" s="123"/>
      <c r="R34" s="124"/>
      <c r="S34" s="25"/>
      <c r="T34" s="187" t="s">
        <v>151</v>
      </c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9"/>
      <c r="AF34" s="143">
        <v>20</v>
      </c>
      <c r="AG34" s="144"/>
      <c r="AH34" s="137"/>
      <c r="AI34" s="138"/>
      <c r="AJ34" s="138"/>
      <c r="AK34" s="139"/>
    </row>
    <row r="35" spans="1:37" s="11" customFormat="1" ht="13.5" customHeight="1">
      <c r="A35" s="164" t="s">
        <v>89</v>
      </c>
      <c r="B35" s="165"/>
      <c r="C35" s="165"/>
      <c r="D35" s="165"/>
      <c r="E35" s="165"/>
      <c r="F35" s="165"/>
      <c r="G35" s="165"/>
      <c r="H35" s="165"/>
      <c r="I35" s="166"/>
      <c r="J35" s="140"/>
      <c r="K35" s="141"/>
      <c r="L35" s="142"/>
      <c r="M35" s="147"/>
      <c r="N35" s="148"/>
      <c r="O35" s="122"/>
      <c r="P35" s="123"/>
      <c r="Q35" s="123"/>
      <c r="R35" s="124"/>
      <c r="S35" s="25"/>
      <c r="T35" s="157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9"/>
      <c r="AF35" s="145"/>
      <c r="AG35" s="146"/>
      <c r="AH35" s="125"/>
      <c r="AI35" s="126"/>
      <c r="AJ35" s="126"/>
      <c r="AK35" s="127"/>
    </row>
    <row r="36" spans="1:37" s="11" customFormat="1" ht="13.5" customHeight="1">
      <c r="A36" s="164" t="s">
        <v>90</v>
      </c>
      <c r="B36" s="165"/>
      <c r="C36" s="165"/>
      <c r="D36" s="165"/>
      <c r="E36" s="165"/>
      <c r="F36" s="165"/>
      <c r="G36" s="165"/>
      <c r="H36" s="165"/>
      <c r="I36" s="166"/>
      <c r="J36" s="140"/>
      <c r="K36" s="141"/>
      <c r="L36" s="142"/>
      <c r="M36" s="145"/>
      <c r="N36" s="146"/>
      <c r="O36" s="125"/>
      <c r="P36" s="126"/>
      <c r="Q36" s="126"/>
      <c r="R36" s="127"/>
      <c r="S36" s="25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</row>
    <row r="37" spans="1:37" s="11" customFormat="1" ht="25.5" customHeight="1">
      <c r="A37" s="131" t="s">
        <v>133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3"/>
      <c r="M37" s="143">
        <v>6</v>
      </c>
      <c r="N37" s="144"/>
      <c r="O37" s="137">
        <f>SUM(J38:L39)</f>
        <v>0</v>
      </c>
      <c r="P37" s="138"/>
      <c r="Q37" s="138"/>
      <c r="R37" s="139"/>
      <c r="S37" s="25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</row>
    <row r="38" spans="1:37" s="11" customFormat="1" ht="13.5" customHeight="1">
      <c r="A38" s="131" t="s">
        <v>86</v>
      </c>
      <c r="B38" s="132"/>
      <c r="C38" s="132"/>
      <c r="D38" s="132"/>
      <c r="E38" s="132"/>
      <c r="F38" s="132"/>
      <c r="G38" s="132"/>
      <c r="H38" s="132"/>
      <c r="I38" s="133"/>
      <c r="J38" s="140"/>
      <c r="K38" s="141"/>
      <c r="L38" s="142"/>
      <c r="M38" s="147"/>
      <c r="N38" s="148"/>
      <c r="O38" s="122"/>
      <c r="P38" s="123"/>
      <c r="Q38" s="123"/>
      <c r="R38" s="124"/>
      <c r="S38" s="25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</row>
    <row r="39" spans="1:37" s="11" customFormat="1" ht="21" customHeight="1">
      <c r="A39" s="131" t="s">
        <v>87</v>
      </c>
      <c r="B39" s="132"/>
      <c r="C39" s="132"/>
      <c r="D39" s="132"/>
      <c r="E39" s="132"/>
      <c r="F39" s="132"/>
      <c r="G39" s="132"/>
      <c r="H39" s="132"/>
      <c r="I39" s="133"/>
      <c r="J39" s="140">
        <f>SUM(J40:L42)</f>
        <v>0</v>
      </c>
      <c r="K39" s="141"/>
      <c r="L39" s="142"/>
      <c r="M39" s="147"/>
      <c r="N39" s="148"/>
      <c r="O39" s="122"/>
      <c r="P39" s="123"/>
      <c r="Q39" s="123"/>
      <c r="R39" s="124"/>
      <c r="S39" s="25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</row>
    <row r="40" spans="1:37" s="11" customFormat="1" ht="13.5" customHeight="1">
      <c r="A40" s="164" t="s">
        <v>88</v>
      </c>
      <c r="B40" s="165"/>
      <c r="C40" s="165"/>
      <c r="D40" s="165"/>
      <c r="E40" s="165"/>
      <c r="F40" s="165"/>
      <c r="G40" s="165"/>
      <c r="H40" s="165"/>
      <c r="I40" s="166"/>
      <c r="J40" s="140"/>
      <c r="K40" s="141"/>
      <c r="L40" s="142"/>
      <c r="M40" s="147"/>
      <c r="N40" s="148"/>
      <c r="O40" s="122"/>
      <c r="P40" s="123"/>
      <c r="Q40" s="123"/>
      <c r="R40" s="124"/>
      <c r="S40" s="25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</row>
    <row r="41" spans="1:37" s="11" customFormat="1" ht="13.5" customHeight="1">
      <c r="A41" s="164" t="s">
        <v>89</v>
      </c>
      <c r="B41" s="165"/>
      <c r="C41" s="165"/>
      <c r="D41" s="165"/>
      <c r="E41" s="165"/>
      <c r="F41" s="165"/>
      <c r="G41" s="165"/>
      <c r="H41" s="165"/>
      <c r="I41" s="166"/>
      <c r="J41" s="140"/>
      <c r="K41" s="141"/>
      <c r="L41" s="142"/>
      <c r="M41" s="147"/>
      <c r="N41" s="148"/>
      <c r="O41" s="122"/>
      <c r="P41" s="123"/>
      <c r="Q41" s="123"/>
      <c r="R41" s="124"/>
      <c r="S41" s="25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</row>
    <row r="42" spans="1:37" s="11" customFormat="1" ht="13.5" customHeight="1">
      <c r="A42" s="164" t="s">
        <v>90</v>
      </c>
      <c r="B42" s="165"/>
      <c r="C42" s="165"/>
      <c r="D42" s="165"/>
      <c r="E42" s="165"/>
      <c r="F42" s="165"/>
      <c r="G42" s="165"/>
      <c r="H42" s="165"/>
      <c r="I42" s="166"/>
      <c r="J42" s="140"/>
      <c r="K42" s="141"/>
      <c r="L42" s="142"/>
      <c r="M42" s="145"/>
      <c r="N42" s="146"/>
      <c r="O42" s="125"/>
      <c r="P42" s="126"/>
      <c r="Q42" s="126"/>
      <c r="R42" s="127"/>
      <c r="S42" s="25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</row>
    <row r="43" spans="1:37" s="11" customFormat="1" ht="21" customHeight="1">
      <c r="A43" s="134" t="s">
        <v>134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6"/>
      <c r="M43" s="129">
        <v>7</v>
      </c>
      <c r="N43" s="130"/>
      <c r="O43" s="151"/>
      <c r="P43" s="152"/>
      <c r="Q43" s="152"/>
      <c r="R43" s="153"/>
      <c r="S43" s="25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</row>
    <row r="44" spans="1:37" s="11" customFormat="1" ht="13.5" customHeight="1">
      <c r="A44" s="134" t="s">
        <v>92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6"/>
      <c r="M44" s="129">
        <v>8</v>
      </c>
      <c r="N44" s="130"/>
      <c r="O44" s="151">
        <f>SUM(O14,O17,O23,O30,O31,O37,O43)</f>
        <v>0</v>
      </c>
      <c r="P44" s="152"/>
      <c r="Q44" s="152"/>
      <c r="R44" s="153"/>
      <c r="S44" s="25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</row>
    <row r="45" spans="1:37" s="11" customFormat="1" ht="30" customHeight="1">
      <c r="A45" s="134" t="s">
        <v>93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6"/>
      <c r="M45" s="129">
        <v>9</v>
      </c>
      <c r="N45" s="130"/>
      <c r="O45" s="151">
        <f>SUM(O46:R47)</f>
        <v>0</v>
      </c>
      <c r="P45" s="152"/>
      <c r="Q45" s="152"/>
      <c r="R45" s="153"/>
      <c r="S45" s="25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</row>
    <row r="46" spans="1:37" s="11" customFormat="1" ht="13.5" customHeight="1">
      <c r="A46" s="160" t="s">
        <v>32</v>
      </c>
      <c r="B46" s="161"/>
      <c r="C46" s="131" t="s">
        <v>34</v>
      </c>
      <c r="D46" s="132"/>
      <c r="E46" s="132"/>
      <c r="F46" s="132"/>
      <c r="G46" s="132"/>
      <c r="H46" s="132"/>
      <c r="I46" s="132"/>
      <c r="J46" s="132"/>
      <c r="K46" s="132"/>
      <c r="L46" s="133"/>
      <c r="M46" s="129">
        <v>10</v>
      </c>
      <c r="N46" s="130"/>
      <c r="O46" s="151"/>
      <c r="P46" s="152"/>
      <c r="Q46" s="152"/>
      <c r="R46" s="153"/>
      <c r="S46" s="25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</row>
    <row r="47" spans="1:37" s="11" customFormat="1" ht="13.5" customHeight="1">
      <c r="A47" s="162"/>
      <c r="B47" s="163"/>
      <c r="C47" s="131" t="s">
        <v>25</v>
      </c>
      <c r="D47" s="132"/>
      <c r="E47" s="132"/>
      <c r="F47" s="132"/>
      <c r="G47" s="132"/>
      <c r="H47" s="132"/>
      <c r="I47" s="132"/>
      <c r="J47" s="132"/>
      <c r="K47" s="132"/>
      <c r="L47" s="133"/>
      <c r="M47" s="129">
        <v>11</v>
      </c>
      <c r="N47" s="130"/>
      <c r="O47" s="151"/>
      <c r="P47" s="152"/>
      <c r="Q47" s="152"/>
      <c r="R47" s="153"/>
      <c r="S47" s="25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</row>
    <row r="48" spans="1:37" ht="13.5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</row>
    <row r="49" spans="1:37" ht="13.5" customHeight="1">
      <c r="A49" s="185" t="s">
        <v>95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</row>
    <row r="50" spans="1:37" ht="13.5" customHeight="1">
      <c r="A50" s="128"/>
      <c r="B50" s="128"/>
      <c r="C50" s="128"/>
      <c r="D50" s="128"/>
      <c r="E50" s="128"/>
      <c r="F50" s="128"/>
      <c r="G50" s="128"/>
      <c r="H50" s="128"/>
      <c r="I50" s="186"/>
      <c r="J50" s="186"/>
      <c r="K50" s="186"/>
      <c r="L50" s="186"/>
      <c r="M50" s="186"/>
      <c r="N50" s="186"/>
      <c r="O50" s="186"/>
      <c r="P50" s="186"/>
      <c r="Q50" s="128"/>
      <c r="R50" s="128"/>
      <c r="S50" s="128"/>
      <c r="T50" s="128"/>
      <c r="U50" s="128"/>
      <c r="V50" s="186"/>
      <c r="W50" s="186"/>
      <c r="X50" s="186"/>
      <c r="Y50" s="186"/>
      <c r="Z50" s="186"/>
      <c r="AA50" s="186"/>
      <c r="AB50" s="186"/>
      <c r="AC50" s="186"/>
      <c r="AD50" s="9"/>
      <c r="AE50" s="9"/>
      <c r="AF50" s="9"/>
      <c r="AG50" s="9"/>
      <c r="AH50" s="9"/>
      <c r="AI50" s="9"/>
      <c r="AJ50" s="9"/>
      <c r="AK50" s="9"/>
    </row>
    <row r="51" spans="1:37" ht="12.75" customHeight="1">
      <c r="A51" s="128"/>
      <c r="B51" s="128"/>
      <c r="C51" s="128"/>
      <c r="D51" s="128"/>
      <c r="E51" s="128"/>
      <c r="F51" s="128"/>
      <c r="G51" s="128"/>
      <c r="H51" s="128"/>
      <c r="I51" s="190" t="s">
        <v>81</v>
      </c>
      <c r="J51" s="190"/>
      <c r="K51" s="190"/>
      <c r="L51" s="190"/>
      <c r="M51" s="190"/>
      <c r="N51" s="190"/>
      <c r="O51" s="190"/>
      <c r="P51" s="190"/>
      <c r="Q51" s="191"/>
      <c r="R51" s="191"/>
      <c r="S51" s="191"/>
      <c r="T51" s="191"/>
      <c r="U51" s="191"/>
      <c r="V51" s="190" t="s">
        <v>96</v>
      </c>
      <c r="W51" s="190"/>
      <c r="X51" s="190"/>
      <c r="Y51" s="190"/>
      <c r="Z51" s="190"/>
      <c r="AA51" s="190"/>
      <c r="AB51" s="190"/>
      <c r="AC51" s="190"/>
      <c r="AD51" s="9"/>
      <c r="AE51" s="9"/>
      <c r="AF51" s="9"/>
      <c r="AG51" s="9"/>
      <c r="AH51" s="9"/>
      <c r="AI51" s="9"/>
      <c r="AJ51" s="9"/>
      <c r="AK51" s="9"/>
    </row>
  </sheetData>
  <sheetProtection/>
  <mergeCells count="164">
    <mergeCell ref="V51:AC51"/>
    <mergeCell ref="A50:H50"/>
    <mergeCell ref="A51:H51"/>
    <mergeCell ref="I50:P50"/>
    <mergeCell ref="I51:P51"/>
    <mergeCell ref="Q50:U50"/>
    <mergeCell ref="Q51:U51"/>
    <mergeCell ref="A49:AK49"/>
    <mergeCell ref="V50:AC50"/>
    <mergeCell ref="T20:AB20"/>
    <mergeCell ref="J19:L19"/>
    <mergeCell ref="J21:L21"/>
    <mergeCell ref="M17:N22"/>
    <mergeCell ref="A18:I18"/>
    <mergeCell ref="T23:AE23"/>
    <mergeCell ref="T34:AE35"/>
    <mergeCell ref="O17:R22"/>
    <mergeCell ref="AE1:AH1"/>
    <mergeCell ref="A5:AK5"/>
    <mergeCell ref="A1:I1"/>
    <mergeCell ref="A2:AK2"/>
    <mergeCell ref="A3:I3"/>
    <mergeCell ref="Q3:AK3"/>
    <mergeCell ref="A4:AK4"/>
    <mergeCell ref="A41:I41"/>
    <mergeCell ref="J41:L41"/>
    <mergeCell ref="A42:I42"/>
    <mergeCell ref="J42:L42"/>
    <mergeCell ref="J40:L40"/>
    <mergeCell ref="AC20:AE20"/>
    <mergeCell ref="O30:R30"/>
    <mergeCell ref="X29:AB29"/>
    <mergeCell ref="J24:L24"/>
    <mergeCell ref="A34:I34"/>
    <mergeCell ref="AF32:AG33"/>
    <mergeCell ref="O46:R46"/>
    <mergeCell ref="O45:R45"/>
    <mergeCell ref="O43:R43"/>
    <mergeCell ref="O37:R42"/>
    <mergeCell ref="A40:I40"/>
    <mergeCell ref="M37:N42"/>
    <mergeCell ref="J39:L39"/>
    <mergeCell ref="O44:R44"/>
    <mergeCell ref="A44:L44"/>
    <mergeCell ref="AF31:AG31"/>
    <mergeCell ref="X28:AB28"/>
    <mergeCell ref="T31:AE31"/>
    <mergeCell ref="T28:W28"/>
    <mergeCell ref="O23:R29"/>
    <mergeCell ref="AC28:AE28"/>
    <mergeCell ref="AC18:AE18"/>
    <mergeCell ref="T27:W27"/>
    <mergeCell ref="T26:AB26"/>
    <mergeCell ref="AC21:AE21"/>
    <mergeCell ref="AC25:AE25"/>
    <mergeCell ref="T24:AB24"/>
    <mergeCell ref="X27:AB27"/>
    <mergeCell ref="T18:AB18"/>
    <mergeCell ref="T19:AB19"/>
    <mergeCell ref="A35:I35"/>
    <mergeCell ref="J34:L34"/>
    <mergeCell ref="A13:L13"/>
    <mergeCell ref="J33:L33"/>
    <mergeCell ref="A27:I27"/>
    <mergeCell ref="A25:I26"/>
    <mergeCell ref="A17:L17"/>
    <mergeCell ref="A29:I29"/>
    <mergeCell ref="J28:L28"/>
    <mergeCell ref="A19:I19"/>
    <mergeCell ref="AH23:AK29"/>
    <mergeCell ref="AH30:AK30"/>
    <mergeCell ref="AC19:AE19"/>
    <mergeCell ref="AF12:AG12"/>
    <mergeCell ref="AF30:AG30"/>
    <mergeCell ref="AF17:AG22"/>
    <mergeCell ref="T17:AE17"/>
    <mergeCell ref="T22:AB22"/>
    <mergeCell ref="AC22:AE22"/>
    <mergeCell ref="T21:AB21"/>
    <mergeCell ref="AH31:AK31"/>
    <mergeCell ref="T30:AE30"/>
    <mergeCell ref="T29:W29"/>
    <mergeCell ref="V15:AE15"/>
    <mergeCell ref="AF23:AG29"/>
    <mergeCell ref="AC29:AE29"/>
    <mergeCell ref="AC27:AE27"/>
    <mergeCell ref="AC26:AE26"/>
    <mergeCell ref="AC24:AE24"/>
    <mergeCell ref="AH17:AK22"/>
    <mergeCell ref="AH15:AK15"/>
    <mergeCell ref="AH16:AK16"/>
    <mergeCell ref="J18:L18"/>
    <mergeCell ref="M23:N29"/>
    <mergeCell ref="T25:AB25"/>
    <mergeCell ref="AF15:AG15"/>
    <mergeCell ref="AF16:AG16"/>
    <mergeCell ref="J29:L29"/>
    <mergeCell ref="J22:L22"/>
    <mergeCell ref="J27:L27"/>
    <mergeCell ref="T14:AE14"/>
    <mergeCell ref="O13:R13"/>
    <mergeCell ref="T13:AE13"/>
    <mergeCell ref="AH13:AK13"/>
    <mergeCell ref="AH12:AK12"/>
    <mergeCell ref="AF14:AG14"/>
    <mergeCell ref="AH14:AK14"/>
    <mergeCell ref="AF13:AG13"/>
    <mergeCell ref="A20:I20"/>
    <mergeCell ref="J20:L20"/>
    <mergeCell ref="M13:N13"/>
    <mergeCell ref="T12:AE12"/>
    <mergeCell ref="T15:U16"/>
    <mergeCell ref="A14:L16"/>
    <mergeCell ref="M14:N16"/>
    <mergeCell ref="O14:R16"/>
    <mergeCell ref="V16:AE16"/>
    <mergeCell ref="A12:L12"/>
    <mergeCell ref="A28:I28"/>
    <mergeCell ref="A30:L30"/>
    <mergeCell ref="A31:L31"/>
    <mergeCell ref="J25:L26"/>
    <mergeCell ref="M12:N12"/>
    <mergeCell ref="O12:R12"/>
    <mergeCell ref="A24:I24"/>
    <mergeCell ref="A23:L23"/>
    <mergeCell ref="A21:I21"/>
    <mergeCell ref="A22:I22"/>
    <mergeCell ref="A46:B47"/>
    <mergeCell ref="M30:N30"/>
    <mergeCell ref="A37:L37"/>
    <mergeCell ref="A38:I38"/>
    <mergeCell ref="J38:L38"/>
    <mergeCell ref="J35:L35"/>
    <mergeCell ref="A36:I36"/>
    <mergeCell ref="A33:I33"/>
    <mergeCell ref="A32:I32"/>
    <mergeCell ref="J32:L32"/>
    <mergeCell ref="J36:L36"/>
    <mergeCell ref="A39:I39"/>
    <mergeCell ref="AF34:AG35"/>
    <mergeCell ref="M31:N36"/>
    <mergeCell ref="O31:R36"/>
    <mergeCell ref="T36:AK47"/>
    <mergeCell ref="O47:R47"/>
    <mergeCell ref="C46:L46"/>
    <mergeCell ref="T32:AE33"/>
    <mergeCell ref="M43:N43"/>
    <mergeCell ref="AH32:AK33"/>
    <mergeCell ref="A48:AK48"/>
    <mergeCell ref="M44:N44"/>
    <mergeCell ref="M46:N46"/>
    <mergeCell ref="C47:L47"/>
    <mergeCell ref="M47:N47"/>
    <mergeCell ref="A45:L45"/>
    <mergeCell ref="M45:N45"/>
    <mergeCell ref="AH34:AK35"/>
    <mergeCell ref="A43:L43"/>
    <mergeCell ref="A11:AK11"/>
    <mergeCell ref="A9:AK9"/>
    <mergeCell ref="A10:AK10"/>
    <mergeCell ref="W6:AB6"/>
    <mergeCell ref="A7:F7"/>
    <mergeCell ref="A8:F8"/>
    <mergeCell ref="W8:AB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showGridLines="0" showZeros="0" zoomScalePageLayoutView="0" workbookViewId="0" topLeftCell="A1">
      <selection activeCell="AI1" sqref="AI1"/>
    </sheetView>
  </sheetViews>
  <sheetFormatPr defaultColWidth="2.50390625" defaultRowHeight="17.25" customHeight="1"/>
  <cols>
    <col min="1" max="16384" width="2.50390625" style="7" customWidth="1"/>
  </cols>
  <sheetData>
    <row r="1" spans="1:37" ht="24" customHeight="1">
      <c r="A1" s="104" t="s">
        <v>181</v>
      </c>
      <c r="B1" s="104"/>
      <c r="C1" s="104"/>
      <c r="D1" s="104"/>
      <c r="E1" s="104"/>
      <c r="F1" s="104"/>
      <c r="G1" s="104"/>
      <c r="H1" s="104"/>
      <c r="I1" s="105"/>
      <c r="J1" s="19">
        <f>IF(Расчет!K7="","",Расчет!K7)</f>
      </c>
      <c r="K1" s="19">
        <f>IF(Расчет!L7="","",Расчет!L7)</f>
      </c>
      <c r="L1" s="19">
        <f>IF(Расчет!M7="","",Расчет!M7)</f>
      </c>
      <c r="M1" s="19">
        <f>IF(Расчет!N7="","",Расчет!N7)</f>
      </c>
      <c r="N1" s="19">
        <f>IF(Расчет!O7="","",Расчет!O7)</f>
      </c>
      <c r="O1" s="19">
        <f>IF(Расчет!P7="","",Расчет!P7)</f>
      </c>
      <c r="P1" s="19">
        <f>IF(Расчет!Q7="","",Расчет!Q7)</f>
      </c>
      <c r="Q1" s="19">
        <f>IF(Расчет!R7="","",Расчет!R7)</f>
      </c>
      <c r="R1" s="19">
        <f>IF(Расчет!S7="","",Расчет!S7)</f>
      </c>
      <c r="S1" s="19">
        <f>IF(Расчет!T7="","",Расчет!T7)</f>
      </c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102" t="s">
        <v>28</v>
      </c>
      <c r="AF1" s="102"/>
      <c r="AG1" s="102"/>
      <c r="AH1" s="103"/>
      <c r="AI1" s="5"/>
      <c r="AJ1" s="5"/>
      <c r="AK1" s="5"/>
    </row>
    <row r="2" spans="1:37" ht="6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</row>
    <row r="3" spans="1:37" ht="14.25" customHeight="1">
      <c r="A3" s="107" t="s">
        <v>16</v>
      </c>
      <c r="B3" s="107"/>
      <c r="C3" s="107"/>
      <c r="D3" s="107"/>
      <c r="E3" s="107"/>
      <c r="F3" s="107"/>
      <c r="G3" s="107"/>
      <c r="H3" s="107"/>
      <c r="I3" s="108"/>
      <c r="J3" s="19">
        <f>IF(Расчет!K9="","",Расчет!K9)</f>
      </c>
      <c r="K3" s="19">
        <f>IF(Расчет!L9="","",Расчет!L9)</f>
      </c>
      <c r="L3" s="19">
        <f>IF(Расчет!M9="","",Расчет!M9)</f>
      </c>
      <c r="M3" s="19">
        <f>IF(Расчет!N9="","",Расчет!N9)</f>
      </c>
      <c r="N3" s="19">
        <f>IF(Расчет!O9="","",Расчет!O9)</f>
      </c>
      <c r="O3" s="14"/>
      <c r="P3" s="8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</row>
    <row r="4" spans="1:37" ht="12" customHeight="1">
      <c r="A4" s="119" t="s">
        <v>19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</row>
    <row r="5" spans="1:37" ht="66" customHeight="1">
      <c r="A5" s="269" t="s">
        <v>182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</row>
    <row r="6" spans="1:37" ht="12" customHeight="1">
      <c r="A6" s="263" t="s">
        <v>130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</row>
    <row r="7" spans="1:37" s="11" customFormat="1" ht="12.75" customHeight="1">
      <c r="A7" s="253" t="s">
        <v>141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3" t="s">
        <v>58</v>
      </c>
      <c r="V7" s="254"/>
      <c r="W7" s="264"/>
      <c r="X7" s="253" t="s">
        <v>35</v>
      </c>
      <c r="Y7" s="254"/>
      <c r="Z7" s="254"/>
      <c r="AA7" s="264"/>
      <c r="AB7" s="266" t="s">
        <v>36</v>
      </c>
      <c r="AC7" s="267"/>
      <c r="AD7" s="267"/>
      <c r="AE7" s="267"/>
      <c r="AF7" s="267"/>
      <c r="AG7" s="267"/>
      <c r="AH7" s="267"/>
      <c r="AI7" s="267"/>
      <c r="AJ7" s="267"/>
      <c r="AK7" s="268"/>
    </row>
    <row r="8" spans="1:37" s="11" customFormat="1" ht="56.25" customHeight="1">
      <c r="A8" s="255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5"/>
      <c r="V8" s="256"/>
      <c r="W8" s="265"/>
      <c r="X8" s="255"/>
      <c r="Y8" s="256"/>
      <c r="Z8" s="256"/>
      <c r="AA8" s="265"/>
      <c r="AB8" s="266" t="s">
        <v>37</v>
      </c>
      <c r="AC8" s="267"/>
      <c r="AD8" s="267"/>
      <c r="AE8" s="268"/>
      <c r="AF8" s="266" t="s">
        <v>97</v>
      </c>
      <c r="AG8" s="267"/>
      <c r="AH8" s="267"/>
      <c r="AI8" s="267"/>
      <c r="AJ8" s="267"/>
      <c r="AK8" s="268"/>
    </row>
    <row r="9" spans="1:37" s="11" customFormat="1" ht="13.5" customHeight="1">
      <c r="A9" s="266">
        <v>1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57">
        <v>2</v>
      </c>
      <c r="V9" s="258"/>
      <c r="W9" s="259"/>
      <c r="X9" s="257">
        <v>3</v>
      </c>
      <c r="Y9" s="258"/>
      <c r="Z9" s="258"/>
      <c r="AA9" s="259"/>
      <c r="AB9" s="257">
        <v>4</v>
      </c>
      <c r="AC9" s="258"/>
      <c r="AD9" s="258"/>
      <c r="AE9" s="259"/>
      <c r="AF9" s="257">
        <v>5</v>
      </c>
      <c r="AG9" s="258"/>
      <c r="AH9" s="258"/>
      <c r="AI9" s="258"/>
      <c r="AJ9" s="258"/>
      <c r="AK9" s="259"/>
    </row>
    <row r="10" spans="1:37" s="11" customFormat="1" ht="2.25" customHeight="1">
      <c r="A10" s="250"/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12">
        <v>1</v>
      </c>
      <c r="V10" s="213"/>
      <c r="W10" s="214"/>
      <c r="X10" s="221"/>
      <c r="Y10" s="222"/>
      <c r="Z10" s="222"/>
      <c r="AA10" s="223"/>
      <c r="AB10" s="230"/>
      <c r="AC10" s="231"/>
      <c r="AD10" s="231"/>
      <c r="AE10" s="232"/>
      <c r="AF10" s="230"/>
      <c r="AG10" s="231"/>
      <c r="AH10" s="231"/>
      <c r="AI10" s="231"/>
      <c r="AJ10" s="231"/>
      <c r="AK10" s="232"/>
    </row>
    <row r="11" spans="1:37" s="11" customFormat="1" ht="49.5" customHeight="1">
      <c r="A11" s="252" t="s">
        <v>197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215"/>
      <c r="V11" s="216"/>
      <c r="W11" s="217"/>
      <c r="X11" s="224"/>
      <c r="Y11" s="225"/>
      <c r="Z11" s="225"/>
      <c r="AA11" s="226"/>
      <c r="AB11" s="233"/>
      <c r="AC11" s="234"/>
      <c r="AD11" s="234"/>
      <c r="AE11" s="235"/>
      <c r="AF11" s="233"/>
      <c r="AG11" s="234"/>
      <c r="AH11" s="234"/>
      <c r="AI11" s="234"/>
      <c r="AJ11" s="234"/>
      <c r="AK11" s="235"/>
    </row>
    <row r="12" spans="1:37" s="11" customFormat="1" ht="12.75" customHeight="1">
      <c r="A12" s="242" t="s">
        <v>122</v>
      </c>
      <c r="B12" s="243"/>
      <c r="C12" s="243"/>
      <c r="D12" s="243"/>
      <c r="E12" s="243"/>
      <c r="F12" s="243"/>
      <c r="G12" s="201"/>
      <c r="H12" s="201"/>
      <c r="I12" s="201"/>
      <c r="J12" s="201"/>
      <c r="K12" s="201"/>
      <c r="L12" s="198" t="s">
        <v>21</v>
      </c>
      <c r="M12" s="198"/>
      <c r="N12" s="198"/>
      <c r="O12" s="198"/>
      <c r="P12" s="198"/>
      <c r="Q12" s="198"/>
      <c r="R12" s="198"/>
      <c r="S12" s="198"/>
      <c r="T12" s="244"/>
      <c r="U12" s="215"/>
      <c r="V12" s="216"/>
      <c r="W12" s="217"/>
      <c r="X12" s="224"/>
      <c r="Y12" s="225"/>
      <c r="Z12" s="225"/>
      <c r="AA12" s="226"/>
      <c r="AB12" s="233"/>
      <c r="AC12" s="234"/>
      <c r="AD12" s="234"/>
      <c r="AE12" s="235"/>
      <c r="AF12" s="233"/>
      <c r="AG12" s="234"/>
      <c r="AH12" s="234"/>
      <c r="AI12" s="234"/>
      <c r="AJ12" s="234"/>
      <c r="AK12" s="235"/>
    </row>
    <row r="13" spans="1:37" s="12" customFormat="1" ht="3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245"/>
      <c r="L13" s="245"/>
      <c r="M13" s="245"/>
      <c r="N13" s="245"/>
      <c r="O13" s="245"/>
      <c r="P13" s="245"/>
      <c r="Q13" s="245"/>
      <c r="R13" s="245"/>
      <c r="S13" s="245"/>
      <c r="T13" s="246"/>
      <c r="U13" s="218"/>
      <c r="V13" s="219"/>
      <c r="W13" s="220"/>
      <c r="X13" s="224"/>
      <c r="Y13" s="225"/>
      <c r="Z13" s="225"/>
      <c r="AA13" s="226"/>
      <c r="AB13" s="233"/>
      <c r="AC13" s="234"/>
      <c r="AD13" s="234"/>
      <c r="AE13" s="235"/>
      <c r="AF13" s="233"/>
      <c r="AG13" s="234"/>
      <c r="AH13" s="234"/>
      <c r="AI13" s="234"/>
      <c r="AJ13" s="234"/>
      <c r="AK13" s="235"/>
    </row>
    <row r="14" spans="1:37" s="11" customFormat="1" ht="12.75" customHeight="1">
      <c r="A14" s="209" t="s">
        <v>39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1"/>
      <c r="U14" s="212" t="s">
        <v>62</v>
      </c>
      <c r="V14" s="213"/>
      <c r="W14" s="214"/>
      <c r="X14" s="262"/>
      <c r="Y14" s="262"/>
      <c r="Z14" s="262"/>
      <c r="AA14" s="262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</row>
    <row r="15" spans="1:37" s="11" customFormat="1" ht="12.75" customHeight="1">
      <c r="A15" s="239" t="s">
        <v>40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1"/>
      <c r="U15" s="215"/>
      <c r="V15" s="216"/>
      <c r="W15" s="217"/>
      <c r="X15" s="262"/>
      <c r="Y15" s="262"/>
      <c r="Z15" s="262"/>
      <c r="AA15" s="262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</row>
    <row r="16" spans="1:37" s="11" customFormat="1" ht="12.75" customHeight="1">
      <c r="A16" s="242" t="s">
        <v>122</v>
      </c>
      <c r="B16" s="243"/>
      <c r="C16" s="243"/>
      <c r="D16" s="243"/>
      <c r="E16" s="243"/>
      <c r="F16" s="243"/>
      <c r="G16" s="201"/>
      <c r="H16" s="201"/>
      <c r="I16" s="201"/>
      <c r="J16" s="201"/>
      <c r="K16" s="201"/>
      <c r="L16" s="198" t="s">
        <v>21</v>
      </c>
      <c r="M16" s="198"/>
      <c r="N16" s="198"/>
      <c r="O16" s="198"/>
      <c r="P16" s="198"/>
      <c r="Q16" s="198"/>
      <c r="R16" s="198"/>
      <c r="S16" s="198"/>
      <c r="T16" s="244"/>
      <c r="U16" s="215"/>
      <c r="V16" s="216"/>
      <c r="W16" s="217"/>
      <c r="X16" s="262"/>
      <c r="Y16" s="262"/>
      <c r="Z16" s="262"/>
      <c r="AA16" s="262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</row>
    <row r="17" spans="1:37" s="12" customFormat="1" ht="3" customHeight="1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207"/>
      <c r="M17" s="207"/>
      <c r="N17" s="207"/>
      <c r="O17" s="207"/>
      <c r="P17" s="207"/>
      <c r="Q17" s="207"/>
      <c r="R17" s="207"/>
      <c r="S17" s="207"/>
      <c r="T17" s="208"/>
      <c r="U17" s="218"/>
      <c r="V17" s="219"/>
      <c r="W17" s="220"/>
      <c r="X17" s="262"/>
      <c r="Y17" s="262"/>
      <c r="Z17" s="262"/>
      <c r="AA17" s="262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</row>
    <row r="18" spans="1:37" ht="37.5" customHeight="1">
      <c r="A18" s="247" t="s">
        <v>183</v>
      </c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12">
        <v>3</v>
      </c>
      <c r="V18" s="213"/>
      <c r="W18" s="214"/>
      <c r="X18" s="221"/>
      <c r="Y18" s="222"/>
      <c r="Z18" s="222"/>
      <c r="AA18" s="223"/>
      <c r="AB18" s="230"/>
      <c r="AC18" s="231"/>
      <c r="AD18" s="231"/>
      <c r="AE18" s="232"/>
      <c r="AF18" s="230" t="s">
        <v>54</v>
      </c>
      <c r="AG18" s="231"/>
      <c r="AH18" s="231"/>
      <c r="AI18" s="231"/>
      <c r="AJ18" s="231"/>
      <c r="AK18" s="232"/>
    </row>
    <row r="19" spans="1:37" s="11" customFormat="1" ht="12.75" customHeight="1">
      <c r="A19" s="242" t="s">
        <v>122</v>
      </c>
      <c r="B19" s="243"/>
      <c r="C19" s="243"/>
      <c r="D19" s="243"/>
      <c r="E19" s="243"/>
      <c r="F19" s="243"/>
      <c r="G19" s="201"/>
      <c r="H19" s="201"/>
      <c r="I19" s="201"/>
      <c r="J19" s="201"/>
      <c r="K19" s="201"/>
      <c r="L19" s="198" t="s">
        <v>21</v>
      </c>
      <c r="M19" s="198"/>
      <c r="N19" s="198"/>
      <c r="O19" s="198"/>
      <c r="P19" s="198"/>
      <c r="Q19" s="198"/>
      <c r="R19" s="198"/>
      <c r="S19" s="198"/>
      <c r="T19" s="244"/>
      <c r="U19" s="215"/>
      <c r="V19" s="216"/>
      <c r="W19" s="217"/>
      <c r="X19" s="224"/>
      <c r="Y19" s="225"/>
      <c r="Z19" s="225"/>
      <c r="AA19" s="226"/>
      <c r="AB19" s="233"/>
      <c r="AC19" s="234"/>
      <c r="AD19" s="234"/>
      <c r="AE19" s="235"/>
      <c r="AF19" s="233"/>
      <c r="AG19" s="234"/>
      <c r="AH19" s="234"/>
      <c r="AI19" s="234"/>
      <c r="AJ19" s="234"/>
      <c r="AK19" s="235"/>
    </row>
    <row r="20" spans="1:37" s="12" customFormat="1" ht="3" customHeight="1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245"/>
      <c r="L20" s="245"/>
      <c r="M20" s="245"/>
      <c r="N20" s="245"/>
      <c r="O20" s="245"/>
      <c r="P20" s="245"/>
      <c r="Q20" s="245"/>
      <c r="R20" s="245"/>
      <c r="S20" s="245"/>
      <c r="T20" s="246"/>
      <c r="U20" s="218"/>
      <c r="V20" s="219"/>
      <c r="W20" s="220"/>
      <c r="X20" s="227"/>
      <c r="Y20" s="228"/>
      <c r="Z20" s="228"/>
      <c r="AA20" s="229"/>
      <c r="AB20" s="236"/>
      <c r="AC20" s="237"/>
      <c r="AD20" s="237"/>
      <c r="AE20" s="238"/>
      <c r="AF20" s="236"/>
      <c r="AG20" s="237"/>
      <c r="AH20" s="237"/>
      <c r="AI20" s="237"/>
      <c r="AJ20" s="237"/>
      <c r="AK20" s="238"/>
    </row>
    <row r="21" spans="1:37" s="11" customFormat="1" ht="12.75" customHeight="1">
      <c r="A21" s="209" t="s">
        <v>39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1"/>
      <c r="U21" s="212">
        <v>4</v>
      </c>
      <c r="V21" s="213"/>
      <c r="W21" s="214"/>
      <c r="X21" s="221"/>
      <c r="Y21" s="222"/>
      <c r="Z21" s="222"/>
      <c r="AA21" s="223"/>
      <c r="AB21" s="230"/>
      <c r="AC21" s="231"/>
      <c r="AD21" s="231"/>
      <c r="AE21" s="232"/>
      <c r="AF21" s="230" t="s">
        <v>54</v>
      </c>
      <c r="AG21" s="231"/>
      <c r="AH21" s="231"/>
      <c r="AI21" s="231"/>
      <c r="AJ21" s="231"/>
      <c r="AK21" s="232"/>
    </row>
    <row r="22" spans="1:37" s="11" customFormat="1" ht="12.75" customHeight="1">
      <c r="A22" s="239" t="s">
        <v>40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1"/>
      <c r="U22" s="215"/>
      <c r="V22" s="216"/>
      <c r="W22" s="217"/>
      <c r="X22" s="224"/>
      <c r="Y22" s="225"/>
      <c r="Z22" s="225"/>
      <c r="AA22" s="226"/>
      <c r="AB22" s="233"/>
      <c r="AC22" s="234"/>
      <c r="AD22" s="234"/>
      <c r="AE22" s="235"/>
      <c r="AF22" s="233"/>
      <c r="AG22" s="234"/>
      <c r="AH22" s="234"/>
      <c r="AI22" s="234"/>
      <c r="AJ22" s="234"/>
      <c r="AK22" s="235"/>
    </row>
    <row r="23" spans="1:37" s="11" customFormat="1" ht="12.75" customHeight="1">
      <c r="A23" s="242" t="s">
        <v>122</v>
      </c>
      <c r="B23" s="243"/>
      <c r="C23" s="243"/>
      <c r="D23" s="243"/>
      <c r="E23" s="243"/>
      <c r="F23" s="243"/>
      <c r="G23" s="201"/>
      <c r="H23" s="201"/>
      <c r="I23" s="201"/>
      <c r="J23" s="201"/>
      <c r="K23" s="201"/>
      <c r="L23" s="198" t="s">
        <v>21</v>
      </c>
      <c r="M23" s="198"/>
      <c r="N23" s="198"/>
      <c r="O23" s="198"/>
      <c r="P23" s="198"/>
      <c r="Q23" s="198"/>
      <c r="R23" s="198"/>
      <c r="S23" s="198"/>
      <c r="T23" s="244"/>
      <c r="U23" s="215"/>
      <c r="V23" s="216"/>
      <c r="W23" s="217"/>
      <c r="X23" s="224"/>
      <c r="Y23" s="225"/>
      <c r="Z23" s="225"/>
      <c r="AA23" s="226"/>
      <c r="AB23" s="233"/>
      <c r="AC23" s="234"/>
      <c r="AD23" s="234"/>
      <c r="AE23" s="235"/>
      <c r="AF23" s="233"/>
      <c r="AG23" s="234"/>
      <c r="AH23" s="234"/>
      <c r="AI23" s="234"/>
      <c r="AJ23" s="234"/>
      <c r="AK23" s="235"/>
    </row>
    <row r="24" spans="1:37" s="10" customFormat="1" ht="3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207"/>
      <c r="M24" s="207"/>
      <c r="N24" s="207"/>
      <c r="O24" s="207"/>
      <c r="P24" s="207"/>
      <c r="Q24" s="207"/>
      <c r="R24" s="207"/>
      <c r="S24" s="207"/>
      <c r="T24" s="208"/>
      <c r="U24" s="218"/>
      <c r="V24" s="219"/>
      <c r="W24" s="220"/>
      <c r="X24" s="227"/>
      <c r="Y24" s="228"/>
      <c r="Z24" s="228"/>
      <c r="AA24" s="229"/>
      <c r="AB24" s="236"/>
      <c r="AC24" s="237"/>
      <c r="AD24" s="237"/>
      <c r="AE24" s="238"/>
      <c r="AF24" s="236"/>
      <c r="AG24" s="237"/>
      <c r="AH24" s="237"/>
      <c r="AI24" s="237"/>
      <c r="AJ24" s="237"/>
      <c r="AK24" s="238"/>
    </row>
    <row r="25" spans="1:37" ht="12.75" customHeight="1">
      <c r="A25" s="247" t="s">
        <v>38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12" t="s">
        <v>109</v>
      </c>
      <c r="V25" s="213"/>
      <c r="W25" s="214"/>
      <c r="X25" s="221"/>
      <c r="Y25" s="222"/>
      <c r="Z25" s="222"/>
      <c r="AA25" s="223"/>
      <c r="AB25" s="230"/>
      <c r="AC25" s="231"/>
      <c r="AD25" s="231"/>
      <c r="AE25" s="232"/>
      <c r="AF25" s="230"/>
      <c r="AG25" s="231"/>
      <c r="AH25" s="231"/>
      <c r="AI25" s="231"/>
      <c r="AJ25" s="231"/>
      <c r="AK25" s="232"/>
    </row>
    <row r="26" spans="1:37" s="11" customFormat="1" ht="12.75" customHeight="1">
      <c r="A26" s="242" t="s">
        <v>122</v>
      </c>
      <c r="B26" s="243"/>
      <c r="C26" s="243"/>
      <c r="D26" s="243"/>
      <c r="E26" s="243"/>
      <c r="F26" s="243"/>
      <c r="G26" s="201"/>
      <c r="H26" s="201"/>
      <c r="I26" s="201"/>
      <c r="J26" s="201"/>
      <c r="K26" s="201"/>
      <c r="L26" s="198" t="s">
        <v>21</v>
      </c>
      <c r="M26" s="198"/>
      <c r="N26" s="198"/>
      <c r="O26" s="198"/>
      <c r="P26" s="198"/>
      <c r="Q26" s="198"/>
      <c r="R26" s="198"/>
      <c r="S26" s="198"/>
      <c r="T26" s="244"/>
      <c r="U26" s="215"/>
      <c r="V26" s="216"/>
      <c r="W26" s="217"/>
      <c r="X26" s="224"/>
      <c r="Y26" s="225"/>
      <c r="Z26" s="225"/>
      <c r="AA26" s="226"/>
      <c r="AB26" s="233"/>
      <c r="AC26" s="234"/>
      <c r="AD26" s="234"/>
      <c r="AE26" s="235"/>
      <c r="AF26" s="233"/>
      <c r="AG26" s="234"/>
      <c r="AH26" s="234"/>
      <c r="AI26" s="234"/>
      <c r="AJ26" s="234"/>
      <c r="AK26" s="235"/>
    </row>
    <row r="27" spans="1:37" s="12" customFormat="1" ht="3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245"/>
      <c r="L27" s="245"/>
      <c r="M27" s="245"/>
      <c r="N27" s="245"/>
      <c r="O27" s="245"/>
      <c r="P27" s="245"/>
      <c r="Q27" s="245"/>
      <c r="R27" s="245"/>
      <c r="S27" s="245"/>
      <c r="T27" s="246"/>
      <c r="U27" s="218"/>
      <c r="V27" s="219"/>
      <c r="W27" s="220"/>
      <c r="X27" s="227"/>
      <c r="Y27" s="228"/>
      <c r="Z27" s="228"/>
      <c r="AA27" s="229"/>
      <c r="AB27" s="236"/>
      <c r="AC27" s="237"/>
      <c r="AD27" s="237"/>
      <c r="AE27" s="238"/>
      <c r="AF27" s="236"/>
      <c r="AG27" s="237"/>
      <c r="AH27" s="237"/>
      <c r="AI27" s="237"/>
      <c r="AJ27" s="237"/>
      <c r="AK27" s="238"/>
    </row>
    <row r="28" spans="1:37" s="11" customFormat="1" ht="12.75" customHeight="1">
      <c r="A28" s="209" t="s">
        <v>39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1"/>
      <c r="U28" s="212" t="s">
        <v>106</v>
      </c>
      <c r="V28" s="213"/>
      <c r="W28" s="214"/>
      <c r="X28" s="221"/>
      <c r="Y28" s="222"/>
      <c r="Z28" s="222"/>
      <c r="AA28" s="223"/>
      <c r="AB28" s="230"/>
      <c r="AC28" s="231"/>
      <c r="AD28" s="231"/>
      <c r="AE28" s="232"/>
      <c r="AF28" s="230"/>
      <c r="AG28" s="231"/>
      <c r="AH28" s="231"/>
      <c r="AI28" s="231"/>
      <c r="AJ28" s="231"/>
      <c r="AK28" s="232"/>
    </row>
    <row r="29" spans="1:37" s="11" customFormat="1" ht="12.75" customHeight="1">
      <c r="A29" s="239" t="s">
        <v>40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1"/>
      <c r="U29" s="215"/>
      <c r="V29" s="216"/>
      <c r="W29" s="217"/>
      <c r="X29" s="224"/>
      <c r="Y29" s="225"/>
      <c r="Z29" s="225"/>
      <c r="AA29" s="226"/>
      <c r="AB29" s="233"/>
      <c r="AC29" s="234"/>
      <c r="AD29" s="234"/>
      <c r="AE29" s="235"/>
      <c r="AF29" s="233"/>
      <c r="AG29" s="234"/>
      <c r="AH29" s="234"/>
      <c r="AI29" s="234"/>
      <c r="AJ29" s="234"/>
      <c r="AK29" s="235"/>
    </row>
    <row r="30" spans="1:37" s="11" customFormat="1" ht="12.75" customHeight="1">
      <c r="A30" s="242" t="s">
        <v>122</v>
      </c>
      <c r="B30" s="243"/>
      <c r="C30" s="243"/>
      <c r="D30" s="243"/>
      <c r="E30" s="243"/>
      <c r="F30" s="243"/>
      <c r="G30" s="201"/>
      <c r="H30" s="201"/>
      <c r="I30" s="201"/>
      <c r="J30" s="201"/>
      <c r="K30" s="201"/>
      <c r="L30" s="198" t="s">
        <v>21</v>
      </c>
      <c r="M30" s="198"/>
      <c r="N30" s="198"/>
      <c r="O30" s="198"/>
      <c r="P30" s="198"/>
      <c r="Q30" s="198"/>
      <c r="R30" s="198"/>
      <c r="S30" s="198"/>
      <c r="T30" s="244"/>
      <c r="U30" s="215"/>
      <c r="V30" s="216"/>
      <c r="W30" s="217"/>
      <c r="X30" s="224"/>
      <c r="Y30" s="225"/>
      <c r="Z30" s="225"/>
      <c r="AA30" s="226"/>
      <c r="AB30" s="233"/>
      <c r="AC30" s="234"/>
      <c r="AD30" s="234"/>
      <c r="AE30" s="235"/>
      <c r="AF30" s="233"/>
      <c r="AG30" s="234"/>
      <c r="AH30" s="234"/>
      <c r="AI30" s="234"/>
      <c r="AJ30" s="234"/>
      <c r="AK30" s="235"/>
    </row>
    <row r="31" spans="1:37" s="10" customFormat="1" ht="3" customHeight="1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207"/>
      <c r="M31" s="207"/>
      <c r="N31" s="207"/>
      <c r="O31" s="207"/>
      <c r="P31" s="207"/>
      <c r="Q31" s="207"/>
      <c r="R31" s="207"/>
      <c r="S31" s="207"/>
      <c r="T31" s="208"/>
      <c r="U31" s="218"/>
      <c r="V31" s="219"/>
      <c r="W31" s="220"/>
      <c r="X31" s="227"/>
      <c r="Y31" s="228"/>
      <c r="Z31" s="228"/>
      <c r="AA31" s="229"/>
      <c r="AB31" s="236"/>
      <c r="AC31" s="237"/>
      <c r="AD31" s="237"/>
      <c r="AE31" s="238"/>
      <c r="AF31" s="236"/>
      <c r="AG31" s="237"/>
      <c r="AH31" s="237"/>
      <c r="AI31" s="237"/>
      <c r="AJ31" s="237"/>
      <c r="AK31" s="238"/>
    </row>
    <row r="32" spans="1:37" ht="22.5" customHeight="1">
      <c r="A32" s="249" t="s">
        <v>155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04" t="s">
        <v>110</v>
      </c>
      <c r="V32" s="205"/>
      <c r="W32" s="206"/>
      <c r="X32" s="192"/>
      <c r="Y32" s="193"/>
      <c r="Z32" s="193"/>
      <c r="AA32" s="194"/>
      <c r="AB32" s="195"/>
      <c r="AC32" s="196"/>
      <c r="AD32" s="196"/>
      <c r="AE32" s="197"/>
      <c r="AF32" s="195" t="s">
        <v>54</v>
      </c>
      <c r="AG32" s="196"/>
      <c r="AH32" s="196"/>
      <c r="AI32" s="196"/>
      <c r="AJ32" s="196"/>
      <c r="AK32" s="197"/>
    </row>
    <row r="33" spans="1:37" ht="12.75" customHeight="1">
      <c r="A33" s="249" t="s">
        <v>20</v>
      </c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04" t="s">
        <v>99</v>
      </c>
      <c r="V33" s="205"/>
      <c r="W33" s="206"/>
      <c r="X33" s="192"/>
      <c r="Y33" s="193"/>
      <c r="Z33" s="193"/>
      <c r="AA33" s="194"/>
      <c r="AB33" s="195"/>
      <c r="AC33" s="196"/>
      <c r="AD33" s="196"/>
      <c r="AE33" s="197"/>
      <c r="AF33" s="195" t="s">
        <v>54</v>
      </c>
      <c r="AG33" s="196"/>
      <c r="AH33" s="196"/>
      <c r="AI33" s="196"/>
      <c r="AJ33" s="196"/>
      <c r="AK33" s="197"/>
    </row>
    <row r="34" spans="1:37" ht="12.75" customHeight="1">
      <c r="A34" s="247" t="s">
        <v>41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12" t="s">
        <v>100</v>
      </c>
      <c r="V34" s="213"/>
      <c r="W34" s="214"/>
      <c r="X34" s="221">
        <f>SUM(X37:AA43)</f>
        <v>0</v>
      </c>
      <c r="Y34" s="222"/>
      <c r="Z34" s="222"/>
      <c r="AA34" s="223"/>
      <c r="AB34" s="230">
        <f>SUM(AB37:AE43)</f>
        <v>0</v>
      </c>
      <c r="AC34" s="231"/>
      <c r="AD34" s="231"/>
      <c r="AE34" s="232"/>
      <c r="AF34" s="230">
        <f>SUM(AF37:AK43)</f>
        <v>0</v>
      </c>
      <c r="AG34" s="231"/>
      <c r="AH34" s="231"/>
      <c r="AI34" s="231"/>
      <c r="AJ34" s="231"/>
      <c r="AK34" s="232"/>
    </row>
    <row r="35" spans="1:37" ht="12.75" customHeight="1">
      <c r="A35" s="199" t="s">
        <v>123</v>
      </c>
      <c r="B35" s="200"/>
      <c r="C35" s="200"/>
      <c r="D35" s="200"/>
      <c r="E35" s="200"/>
      <c r="F35" s="200"/>
      <c r="G35" s="200"/>
      <c r="H35" s="200"/>
      <c r="I35" s="201"/>
      <c r="J35" s="201"/>
      <c r="K35" s="201"/>
      <c r="L35" s="201"/>
      <c r="M35" s="201"/>
      <c r="N35" s="198" t="s">
        <v>21</v>
      </c>
      <c r="O35" s="198"/>
      <c r="P35" s="198"/>
      <c r="Q35" s="198"/>
      <c r="R35" s="198"/>
      <c r="S35" s="198"/>
      <c r="T35" s="198"/>
      <c r="U35" s="215"/>
      <c r="V35" s="216"/>
      <c r="W35" s="217"/>
      <c r="X35" s="224"/>
      <c r="Y35" s="225"/>
      <c r="Z35" s="225"/>
      <c r="AA35" s="226"/>
      <c r="AB35" s="233"/>
      <c r="AC35" s="234"/>
      <c r="AD35" s="234"/>
      <c r="AE35" s="235"/>
      <c r="AF35" s="233"/>
      <c r="AG35" s="234"/>
      <c r="AH35" s="234"/>
      <c r="AI35" s="234"/>
      <c r="AJ35" s="234"/>
      <c r="AK35" s="235"/>
    </row>
    <row r="36" spans="1:37" s="10" customFormat="1" ht="3" customHeight="1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218"/>
      <c r="V36" s="219"/>
      <c r="W36" s="220"/>
      <c r="X36" s="227"/>
      <c r="Y36" s="228"/>
      <c r="Z36" s="228"/>
      <c r="AA36" s="229"/>
      <c r="AB36" s="236"/>
      <c r="AC36" s="237"/>
      <c r="AD36" s="237"/>
      <c r="AE36" s="238"/>
      <c r="AF36" s="236"/>
      <c r="AG36" s="237"/>
      <c r="AH36" s="237"/>
      <c r="AI36" s="237"/>
      <c r="AJ36" s="237"/>
      <c r="AK36" s="238"/>
    </row>
    <row r="37" spans="1:37" ht="12.75" customHeight="1">
      <c r="A37" s="209" t="s">
        <v>33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2" t="s">
        <v>102</v>
      </c>
      <c r="V37" s="213"/>
      <c r="W37" s="214"/>
      <c r="X37" s="221"/>
      <c r="Y37" s="222"/>
      <c r="Z37" s="222"/>
      <c r="AA37" s="223"/>
      <c r="AB37" s="230"/>
      <c r="AC37" s="231"/>
      <c r="AD37" s="231"/>
      <c r="AE37" s="232"/>
      <c r="AF37" s="230"/>
      <c r="AG37" s="231"/>
      <c r="AH37" s="231"/>
      <c r="AI37" s="231"/>
      <c r="AJ37" s="231"/>
      <c r="AK37" s="232"/>
    </row>
    <row r="38" spans="1:37" ht="12.75" customHeight="1">
      <c r="A38" s="239" t="s">
        <v>42</v>
      </c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15"/>
      <c r="V38" s="216"/>
      <c r="W38" s="217"/>
      <c r="X38" s="224"/>
      <c r="Y38" s="225"/>
      <c r="Z38" s="225"/>
      <c r="AA38" s="226"/>
      <c r="AB38" s="233"/>
      <c r="AC38" s="234"/>
      <c r="AD38" s="234"/>
      <c r="AE38" s="235"/>
      <c r="AF38" s="233"/>
      <c r="AG38" s="234"/>
      <c r="AH38" s="234"/>
      <c r="AI38" s="234"/>
      <c r="AJ38" s="234"/>
      <c r="AK38" s="235"/>
    </row>
    <row r="39" spans="1:37" ht="12.75" customHeight="1">
      <c r="A39" s="199" t="s">
        <v>123</v>
      </c>
      <c r="B39" s="200"/>
      <c r="C39" s="200"/>
      <c r="D39" s="200"/>
      <c r="E39" s="200"/>
      <c r="F39" s="200"/>
      <c r="G39" s="200"/>
      <c r="H39" s="200"/>
      <c r="I39" s="201"/>
      <c r="J39" s="201"/>
      <c r="K39" s="201"/>
      <c r="L39" s="201"/>
      <c r="M39" s="201"/>
      <c r="N39" s="198" t="s">
        <v>21</v>
      </c>
      <c r="O39" s="198"/>
      <c r="P39" s="198"/>
      <c r="Q39" s="198"/>
      <c r="R39" s="198"/>
      <c r="S39" s="198"/>
      <c r="T39" s="198"/>
      <c r="U39" s="215"/>
      <c r="V39" s="216"/>
      <c r="W39" s="217"/>
      <c r="X39" s="224"/>
      <c r="Y39" s="225"/>
      <c r="Z39" s="225"/>
      <c r="AA39" s="226"/>
      <c r="AB39" s="233"/>
      <c r="AC39" s="234"/>
      <c r="AD39" s="234"/>
      <c r="AE39" s="235"/>
      <c r="AF39" s="233"/>
      <c r="AG39" s="234"/>
      <c r="AH39" s="234"/>
      <c r="AI39" s="234"/>
      <c r="AJ39" s="234"/>
      <c r="AK39" s="235"/>
    </row>
    <row r="40" spans="1:37" s="10" customFormat="1" ht="3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218"/>
      <c r="V40" s="219"/>
      <c r="W40" s="220"/>
      <c r="X40" s="227"/>
      <c r="Y40" s="228"/>
      <c r="Z40" s="228"/>
      <c r="AA40" s="229"/>
      <c r="AB40" s="236"/>
      <c r="AC40" s="237"/>
      <c r="AD40" s="237"/>
      <c r="AE40" s="238"/>
      <c r="AF40" s="236"/>
      <c r="AG40" s="237"/>
      <c r="AH40" s="237"/>
      <c r="AI40" s="237"/>
      <c r="AJ40" s="237"/>
      <c r="AK40" s="238"/>
    </row>
    <row r="41" spans="1:37" ht="12.75" customHeight="1">
      <c r="A41" s="239" t="s">
        <v>184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12" t="s">
        <v>103</v>
      </c>
      <c r="V41" s="213"/>
      <c r="W41" s="214"/>
      <c r="X41" s="221"/>
      <c r="Y41" s="222"/>
      <c r="Z41" s="222"/>
      <c r="AA41" s="223"/>
      <c r="AB41" s="230"/>
      <c r="AC41" s="231"/>
      <c r="AD41" s="231"/>
      <c r="AE41" s="232"/>
      <c r="AF41" s="230"/>
      <c r="AG41" s="231"/>
      <c r="AH41" s="231"/>
      <c r="AI41" s="231"/>
      <c r="AJ41" s="231"/>
      <c r="AK41" s="232"/>
    </row>
    <row r="42" spans="1:37" ht="12.75" customHeight="1">
      <c r="A42" s="199" t="s">
        <v>123</v>
      </c>
      <c r="B42" s="200"/>
      <c r="C42" s="200"/>
      <c r="D42" s="200"/>
      <c r="E42" s="200"/>
      <c r="F42" s="200"/>
      <c r="G42" s="200"/>
      <c r="H42" s="200"/>
      <c r="I42" s="201"/>
      <c r="J42" s="201"/>
      <c r="K42" s="201"/>
      <c r="L42" s="201"/>
      <c r="M42" s="201"/>
      <c r="N42" s="198" t="s">
        <v>21</v>
      </c>
      <c r="O42" s="198"/>
      <c r="P42" s="198"/>
      <c r="Q42" s="198"/>
      <c r="R42" s="198"/>
      <c r="S42" s="198"/>
      <c r="T42" s="198"/>
      <c r="U42" s="215"/>
      <c r="V42" s="216"/>
      <c r="W42" s="217"/>
      <c r="X42" s="224"/>
      <c r="Y42" s="225"/>
      <c r="Z42" s="225"/>
      <c r="AA42" s="226"/>
      <c r="AB42" s="233"/>
      <c r="AC42" s="234"/>
      <c r="AD42" s="234"/>
      <c r="AE42" s="235"/>
      <c r="AF42" s="233"/>
      <c r="AG42" s="234"/>
      <c r="AH42" s="234"/>
      <c r="AI42" s="234"/>
      <c r="AJ42" s="234"/>
      <c r="AK42" s="235"/>
    </row>
    <row r="43" spans="1:37" s="10" customFormat="1" ht="3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07"/>
      <c r="P43" s="207"/>
      <c r="Q43" s="207"/>
      <c r="R43" s="207"/>
      <c r="S43" s="207"/>
      <c r="T43" s="208"/>
      <c r="U43" s="218"/>
      <c r="V43" s="219"/>
      <c r="W43" s="220"/>
      <c r="X43" s="227"/>
      <c r="Y43" s="228"/>
      <c r="Z43" s="228"/>
      <c r="AA43" s="229"/>
      <c r="AB43" s="236"/>
      <c r="AC43" s="237"/>
      <c r="AD43" s="237"/>
      <c r="AE43" s="238"/>
      <c r="AF43" s="236"/>
      <c r="AG43" s="237"/>
      <c r="AH43" s="237"/>
      <c r="AI43" s="237"/>
      <c r="AJ43" s="237"/>
      <c r="AK43" s="238"/>
    </row>
    <row r="44" spans="1:37" ht="22.5" customHeight="1">
      <c r="A44" s="202" t="s">
        <v>185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4" t="s">
        <v>104</v>
      </c>
      <c r="V44" s="205"/>
      <c r="W44" s="206"/>
      <c r="X44" s="192"/>
      <c r="Y44" s="193"/>
      <c r="Z44" s="193"/>
      <c r="AA44" s="194"/>
      <c r="AB44" s="195"/>
      <c r="AC44" s="196"/>
      <c r="AD44" s="196"/>
      <c r="AE44" s="197"/>
      <c r="AF44" s="195"/>
      <c r="AG44" s="196"/>
      <c r="AH44" s="196"/>
      <c r="AI44" s="196"/>
      <c r="AJ44" s="196"/>
      <c r="AK44" s="197"/>
    </row>
    <row r="45" spans="1:37" ht="39.75" customHeight="1">
      <c r="A45" s="202" t="s">
        <v>186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4" t="s">
        <v>126</v>
      </c>
      <c r="V45" s="205"/>
      <c r="W45" s="206"/>
      <c r="X45" s="192" t="s">
        <v>54</v>
      </c>
      <c r="Y45" s="193"/>
      <c r="Z45" s="193"/>
      <c r="AA45" s="194"/>
      <c r="AB45" s="195"/>
      <c r="AC45" s="196"/>
      <c r="AD45" s="196"/>
      <c r="AE45" s="197"/>
      <c r="AF45" s="195"/>
      <c r="AG45" s="196"/>
      <c r="AH45" s="196"/>
      <c r="AI45" s="196"/>
      <c r="AJ45" s="196"/>
      <c r="AK45" s="197"/>
    </row>
    <row r="46" spans="1:37" ht="24.75" customHeight="1">
      <c r="A46" s="202" t="s">
        <v>101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4" t="s">
        <v>127</v>
      </c>
      <c r="V46" s="205"/>
      <c r="W46" s="206"/>
      <c r="X46" s="192"/>
      <c r="Y46" s="193"/>
      <c r="Z46" s="193"/>
      <c r="AA46" s="194"/>
      <c r="AB46" s="195"/>
      <c r="AC46" s="196"/>
      <c r="AD46" s="196"/>
      <c r="AE46" s="197"/>
      <c r="AF46" s="195"/>
      <c r="AG46" s="196"/>
      <c r="AH46" s="196"/>
      <c r="AI46" s="196"/>
      <c r="AJ46" s="196"/>
      <c r="AK46" s="197"/>
    </row>
    <row r="47" spans="1:37" ht="12.75" customHeight="1">
      <c r="A47" s="202" t="s">
        <v>187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4" t="s">
        <v>128</v>
      </c>
      <c r="V47" s="205"/>
      <c r="W47" s="206"/>
      <c r="X47" s="192" t="s">
        <v>54</v>
      </c>
      <c r="Y47" s="193"/>
      <c r="Z47" s="193"/>
      <c r="AA47" s="194"/>
      <c r="AB47" s="195">
        <f>AB10+AB18+AB25+AB32+AB33+AB34+AB44+AB45+AB46</f>
        <v>0</v>
      </c>
      <c r="AC47" s="196"/>
      <c r="AD47" s="196"/>
      <c r="AE47" s="197"/>
      <c r="AF47" s="195">
        <f>AF10+AF25+AF34+AF44+AF45+AF46</f>
        <v>0</v>
      </c>
      <c r="AG47" s="196"/>
      <c r="AH47" s="196"/>
      <c r="AI47" s="196"/>
      <c r="AJ47" s="196"/>
      <c r="AK47" s="197"/>
    </row>
    <row r="48" spans="1:37" ht="12.75" customHeight="1">
      <c r="A48" s="202" t="s">
        <v>189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4" t="s">
        <v>129</v>
      </c>
      <c r="V48" s="205"/>
      <c r="W48" s="206"/>
      <c r="X48" s="192" t="s">
        <v>54</v>
      </c>
      <c r="Y48" s="193"/>
      <c r="Z48" s="193"/>
      <c r="AA48" s="194"/>
      <c r="AB48" s="195"/>
      <c r="AC48" s="196"/>
      <c r="AD48" s="196"/>
      <c r="AE48" s="197"/>
      <c r="AF48" s="195"/>
      <c r="AG48" s="196"/>
      <c r="AH48" s="196"/>
      <c r="AI48" s="196"/>
      <c r="AJ48" s="196"/>
      <c r="AK48" s="197"/>
    </row>
    <row r="49" spans="1:37" ht="3.75" customHeight="1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</row>
    <row r="50" spans="1:37" ht="13.5" customHeight="1">
      <c r="A50" s="185" t="s">
        <v>95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</row>
    <row r="51" spans="1:37" ht="17.25" customHeight="1">
      <c r="A51" s="128"/>
      <c r="B51" s="128"/>
      <c r="C51" s="128"/>
      <c r="D51" s="128"/>
      <c r="E51" s="128"/>
      <c r="F51" s="128"/>
      <c r="G51" s="128"/>
      <c r="H51" s="128"/>
      <c r="I51" s="186"/>
      <c r="J51" s="186"/>
      <c r="K51" s="186"/>
      <c r="L51" s="186"/>
      <c r="M51" s="186"/>
      <c r="N51" s="186"/>
      <c r="O51" s="186"/>
      <c r="P51" s="186"/>
      <c r="Q51" s="128"/>
      <c r="R51" s="128"/>
      <c r="S51" s="128"/>
      <c r="T51" s="128"/>
      <c r="U51" s="128"/>
      <c r="V51" s="186"/>
      <c r="W51" s="186"/>
      <c r="X51" s="186"/>
      <c r="Y51" s="186"/>
      <c r="Z51" s="186"/>
      <c r="AA51" s="186"/>
      <c r="AB51" s="186"/>
      <c r="AC51" s="186"/>
      <c r="AD51" s="128"/>
      <c r="AE51" s="128"/>
      <c r="AF51" s="128"/>
      <c r="AG51" s="128"/>
      <c r="AH51" s="128"/>
      <c r="AI51" s="128"/>
      <c r="AJ51" s="128"/>
      <c r="AK51" s="128"/>
    </row>
    <row r="52" spans="1:37" ht="12.75" customHeight="1">
      <c r="A52" s="260"/>
      <c r="B52" s="260"/>
      <c r="C52" s="260"/>
      <c r="D52" s="260"/>
      <c r="E52" s="260"/>
      <c r="F52" s="44"/>
      <c r="G52" s="44"/>
      <c r="H52" s="44"/>
      <c r="I52" s="190" t="s">
        <v>81</v>
      </c>
      <c r="J52" s="190"/>
      <c r="K52" s="190"/>
      <c r="L52" s="190"/>
      <c r="M52" s="190"/>
      <c r="N52" s="190"/>
      <c r="O52" s="190"/>
      <c r="P52" s="190"/>
      <c r="Q52" s="191"/>
      <c r="R52" s="191"/>
      <c r="S52" s="191"/>
      <c r="T52" s="191"/>
      <c r="U52" s="191"/>
      <c r="V52" s="190" t="s">
        <v>96</v>
      </c>
      <c r="W52" s="190"/>
      <c r="X52" s="190"/>
      <c r="Y52" s="190"/>
      <c r="Z52" s="190"/>
      <c r="AA52" s="190"/>
      <c r="AB52" s="190"/>
      <c r="AC52" s="190"/>
      <c r="AD52" s="128"/>
      <c r="AE52" s="128"/>
      <c r="AF52" s="128"/>
      <c r="AG52" s="128"/>
      <c r="AH52" s="128"/>
      <c r="AI52" s="128"/>
      <c r="AJ52" s="128"/>
      <c r="AK52" s="128"/>
    </row>
    <row r="53" ht="17.25" customHeight="1">
      <c r="A53" s="45" t="s">
        <v>198</v>
      </c>
    </row>
  </sheetData>
  <sheetProtection/>
  <mergeCells count="150">
    <mergeCell ref="AF44:AK44"/>
    <mergeCell ref="AB34:AE36"/>
    <mergeCell ref="AF34:AK36"/>
    <mergeCell ref="A38:T38"/>
    <mergeCell ref="U37:W40"/>
    <mergeCell ref="A49:AK49"/>
    <mergeCell ref="AD51:AK51"/>
    <mergeCell ref="X46:AA46"/>
    <mergeCell ref="AB46:AE46"/>
    <mergeCell ref="AF46:AK46"/>
    <mergeCell ref="A46:T46"/>
    <mergeCell ref="Q51:U51"/>
    <mergeCell ref="V51:AC51"/>
    <mergeCell ref="AF47:AK47"/>
    <mergeCell ref="A34:T34"/>
    <mergeCell ref="A39:H39"/>
    <mergeCell ref="I39:M39"/>
    <mergeCell ref="U34:W36"/>
    <mergeCell ref="N35:T35"/>
    <mergeCell ref="A37:T37"/>
    <mergeCell ref="A35:H35"/>
    <mergeCell ref="I35:M35"/>
    <mergeCell ref="A16:F16"/>
    <mergeCell ref="AB44:AE44"/>
    <mergeCell ref="X33:AA33"/>
    <mergeCell ref="AB33:AE33"/>
    <mergeCell ref="AB41:AE43"/>
    <mergeCell ref="AF37:AK40"/>
    <mergeCell ref="X37:AA40"/>
    <mergeCell ref="AB37:AE40"/>
    <mergeCell ref="AF33:AK33"/>
    <mergeCell ref="X34:AA36"/>
    <mergeCell ref="A1:I1"/>
    <mergeCell ref="AE1:AH1"/>
    <mergeCell ref="A2:AK2"/>
    <mergeCell ref="A3:I3"/>
    <mergeCell ref="Q3:AK3"/>
    <mergeCell ref="U41:W43"/>
    <mergeCell ref="A41:T41"/>
    <mergeCell ref="O43:T43"/>
    <mergeCell ref="U7:W8"/>
    <mergeCell ref="A9:T9"/>
    <mergeCell ref="A4:AK4"/>
    <mergeCell ref="A6:AK6"/>
    <mergeCell ref="X7:AA8"/>
    <mergeCell ref="AB7:AK7"/>
    <mergeCell ref="AB8:AE8"/>
    <mergeCell ref="AF8:AK8"/>
    <mergeCell ref="A5:AK5"/>
    <mergeCell ref="L17:T17"/>
    <mergeCell ref="AB18:AE20"/>
    <mergeCell ref="AF18:AK20"/>
    <mergeCell ref="AB21:AE24"/>
    <mergeCell ref="AF21:AK24"/>
    <mergeCell ref="AB25:AE27"/>
    <mergeCell ref="AF25:AK27"/>
    <mergeCell ref="U14:W17"/>
    <mergeCell ref="L16:T16"/>
    <mergeCell ref="X21:AA24"/>
    <mergeCell ref="X25:AA27"/>
    <mergeCell ref="U25:W27"/>
    <mergeCell ref="U32:W32"/>
    <mergeCell ref="AB14:AE17"/>
    <mergeCell ref="AF14:AK17"/>
    <mergeCell ref="AF28:AK31"/>
    <mergeCell ref="X14:AA17"/>
    <mergeCell ref="AF41:AK43"/>
    <mergeCell ref="X41:AA43"/>
    <mergeCell ref="X32:AA32"/>
    <mergeCell ref="A18:T18"/>
    <mergeCell ref="K20:T20"/>
    <mergeCell ref="U21:W24"/>
    <mergeCell ref="X18:AA20"/>
    <mergeCell ref="U18:W20"/>
    <mergeCell ref="A23:F23"/>
    <mergeCell ref="G23:K23"/>
    <mergeCell ref="AD52:AK52"/>
    <mergeCell ref="I52:P52"/>
    <mergeCell ref="Q52:U52"/>
    <mergeCell ref="V52:AC52"/>
    <mergeCell ref="A52:E52"/>
    <mergeCell ref="AB32:AE32"/>
    <mergeCell ref="AF32:AK32"/>
    <mergeCell ref="A50:AK50"/>
    <mergeCell ref="A51:H51"/>
    <mergeCell ref="I51:P51"/>
    <mergeCell ref="A14:T14"/>
    <mergeCell ref="A15:T15"/>
    <mergeCell ref="AF9:AK9"/>
    <mergeCell ref="X10:AA13"/>
    <mergeCell ref="AB10:AE13"/>
    <mergeCell ref="AF10:AK13"/>
    <mergeCell ref="X9:AA9"/>
    <mergeCell ref="AB9:AE9"/>
    <mergeCell ref="U9:W9"/>
    <mergeCell ref="U10:W13"/>
    <mergeCell ref="A10:T10"/>
    <mergeCell ref="A11:T11"/>
    <mergeCell ref="A7:T8"/>
    <mergeCell ref="A12:F12"/>
    <mergeCell ref="G12:K12"/>
    <mergeCell ref="L12:T12"/>
    <mergeCell ref="K13:T13"/>
    <mergeCell ref="A47:T47"/>
    <mergeCell ref="U44:W44"/>
    <mergeCell ref="U46:W46"/>
    <mergeCell ref="U47:W47"/>
    <mergeCell ref="G16:K16"/>
    <mergeCell ref="U33:W33"/>
    <mergeCell ref="A32:T32"/>
    <mergeCell ref="A33:T33"/>
    <mergeCell ref="A21:T21"/>
    <mergeCell ref="A22:T22"/>
    <mergeCell ref="A26:F26"/>
    <mergeCell ref="G26:K26"/>
    <mergeCell ref="L26:T26"/>
    <mergeCell ref="K27:T27"/>
    <mergeCell ref="A19:F19"/>
    <mergeCell ref="G19:K19"/>
    <mergeCell ref="L19:T19"/>
    <mergeCell ref="A25:T25"/>
    <mergeCell ref="L23:T23"/>
    <mergeCell ref="L24:T24"/>
    <mergeCell ref="A28:T28"/>
    <mergeCell ref="U28:W31"/>
    <mergeCell ref="X28:AA31"/>
    <mergeCell ref="AB28:AE31"/>
    <mergeCell ref="A29:T29"/>
    <mergeCell ref="A30:F30"/>
    <mergeCell ref="G30:K30"/>
    <mergeCell ref="L30:T30"/>
    <mergeCell ref="L31:T31"/>
    <mergeCell ref="AF45:AK45"/>
    <mergeCell ref="A48:T48"/>
    <mergeCell ref="U48:W48"/>
    <mergeCell ref="X48:AA48"/>
    <mergeCell ref="AB48:AE48"/>
    <mergeCell ref="AF48:AK48"/>
    <mergeCell ref="X47:AA47"/>
    <mergeCell ref="AB47:AE47"/>
    <mergeCell ref="A45:T45"/>
    <mergeCell ref="U45:W45"/>
    <mergeCell ref="X45:AA45"/>
    <mergeCell ref="AB45:AE45"/>
    <mergeCell ref="N39:T39"/>
    <mergeCell ref="A42:H42"/>
    <mergeCell ref="I42:M42"/>
    <mergeCell ref="N42:T42"/>
    <mergeCell ref="X44:AA44"/>
    <mergeCell ref="A44:T44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2"/>
  <sheetViews>
    <sheetView showGridLines="0" showZeros="0" zoomScaleSheetLayoutView="200" zoomScalePageLayoutView="0" workbookViewId="0" topLeftCell="A1">
      <selection activeCell="AI1" sqref="AI1"/>
    </sheetView>
  </sheetViews>
  <sheetFormatPr defaultColWidth="2.50390625" defaultRowHeight="17.25" customHeight="1"/>
  <cols>
    <col min="1" max="16384" width="2.50390625" style="7" customWidth="1"/>
  </cols>
  <sheetData>
    <row r="1" spans="1:37" ht="24" customHeight="1">
      <c r="A1" s="104" t="s">
        <v>181</v>
      </c>
      <c r="B1" s="104"/>
      <c r="C1" s="104"/>
      <c r="D1" s="104"/>
      <c r="E1" s="104"/>
      <c r="F1" s="104"/>
      <c r="G1" s="104"/>
      <c r="H1" s="104"/>
      <c r="I1" s="105"/>
      <c r="J1" s="19">
        <f>IF(Расчет!K7="","",Расчет!K7)</f>
      </c>
      <c r="K1" s="19">
        <f>IF(Расчет!L7="","",Расчет!L7)</f>
      </c>
      <c r="L1" s="19">
        <f>IF(Расчет!M7="","",Расчет!M7)</f>
      </c>
      <c r="M1" s="19">
        <f>IF(Расчет!N7="","",Расчет!N7)</f>
      </c>
      <c r="N1" s="19">
        <f>IF(Расчет!O7="","",Расчет!O7)</f>
      </c>
      <c r="O1" s="19">
        <f>IF(Расчет!P7="","",Расчет!P7)</f>
      </c>
      <c r="P1" s="19">
        <f>IF(Расчет!Q7="","",Расчет!Q7)</f>
      </c>
      <c r="Q1" s="19">
        <f>IF(Расчет!R7="","",Расчет!R7)</f>
      </c>
      <c r="R1" s="19">
        <f>IF(Расчет!S7="","",Расчет!S7)</f>
      </c>
      <c r="S1" s="19">
        <f>IF(Расчет!T7="","",Расчет!T7)</f>
      </c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102" t="s">
        <v>28</v>
      </c>
      <c r="AF1" s="102"/>
      <c r="AG1" s="102"/>
      <c r="AH1" s="103"/>
      <c r="AI1" s="5"/>
      <c r="AJ1" s="5"/>
      <c r="AK1" s="5"/>
    </row>
    <row r="2" spans="1:37" ht="6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</row>
    <row r="3" spans="1:37" ht="14.25" customHeight="1">
      <c r="A3" s="107" t="s">
        <v>16</v>
      </c>
      <c r="B3" s="107"/>
      <c r="C3" s="107"/>
      <c r="D3" s="107"/>
      <c r="E3" s="107"/>
      <c r="F3" s="107"/>
      <c r="G3" s="107"/>
      <c r="H3" s="107"/>
      <c r="I3" s="108"/>
      <c r="J3" s="19">
        <f>IF(Расчет!K9="","",Расчет!K9)</f>
      </c>
      <c r="K3" s="19">
        <f>IF(Расчет!L9="","",Расчет!L9)</f>
      </c>
      <c r="L3" s="19">
        <f>IF(Расчет!M9="","",Расчет!M9)</f>
      </c>
      <c r="M3" s="19">
        <f>IF(Расчет!N9="","",Расчет!N9)</f>
      </c>
      <c r="N3" s="19">
        <f>IF(Расчет!O9="","",Расчет!O9)</f>
      </c>
      <c r="O3" s="14"/>
      <c r="P3" s="8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</row>
    <row r="4" spans="1:37" ht="12" customHeight="1">
      <c r="A4" s="119" t="s">
        <v>43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</row>
    <row r="5" spans="1:37" ht="14.25" customHeight="1">
      <c r="A5" s="120" t="s">
        <v>190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</row>
    <row r="6" spans="1:37" ht="12" customHeight="1">
      <c r="A6" s="263" t="s">
        <v>130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</row>
    <row r="7" spans="1:37" s="11" customFormat="1" ht="24.75" customHeight="1">
      <c r="A7" s="253" t="s">
        <v>27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3" t="s">
        <v>58</v>
      </c>
      <c r="P7" s="254"/>
      <c r="Q7" s="264"/>
      <c r="R7" s="253" t="s">
        <v>107</v>
      </c>
      <c r="S7" s="254"/>
      <c r="T7" s="254"/>
      <c r="U7" s="254"/>
      <c r="V7" s="264"/>
      <c r="W7" s="266" t="s">
        <v>108</v>
      </c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8"/>
    </row>
    <row r="8" spans="1:37" s="11" customFormat="1" ht="21.75" customHeight="1">
      <c r="A8" s="255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5"/>
      <c r="P8" s="256"/>
      <c r="Q8" s="265"/>
      <c r="R8" s="255"/>
      <c r="S8" s="256"/>
      <c r="T8" s="256"/>
      <c r="U8" s="256"/>
      <c r="V8" s="265"/>
      <c r="W8" s="266" t="s">
        <v>88</v>
      </c>
      <c r="X8" s="267"/>
      <c r="Y8" s="267"/>
      <c r="Z8" s="267"/>
      <c r="AA8" s="268"/>
      <c r="AB8" s="266" t="s">
        <v>89</v>
      </c>
      <c r="AC8" s="267"/>
      <c r="AD8" s="267"/>
      <c r="AE8" s="267"/>
      <c r="AF8" s="268"/>
      <c r="AG8" s="266" t="s">
        <v>90</v>
      </c>
      <c r="AH8" s="267"/>
      <c r="AI8" s="267"/>
      <c r="AJ8" s="267"/>
      <c r="AK8" s="268"/>
    </row>
    <row r="9" spans="1:37" s="11" customFormat="1" ht="12.75">
      <c r="A9" s="266">
        <v>1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57">
        <v>2</v>
      </c>
      <c r="P9" s="258"/>
      <c r="Q9" s="259"/>
      <c r="R9" s="257">
        <v>3</v>
      </c>
      <c r="S9" s="258"/>
      <c r="T9" s="258"/>
      <c r="U9" s="258"/>
      <c r="V9" s="259"/>
      <c r="W9" s="257">
        <v>4</v>
      </c>
      <c r="X9" s="258"/>
      <c r="Y9" s="258"/>
      <c r="Z9" s="258"/>
      <c r="AA9" s="259"/>
      <c r="AB9" s="257">
        <v>5</v>
      </c>
      <c r="AC9" s="258"/>
      <c r="AD9" s="258"/>
      <c r="AE9" s="258"/>
      <c r="AF9" s="259"/>
      <c r="AG9" s="257" t="s">
        <v>106</v>
      </c>
      <c r="AH9" s="258"/>
      <c r="AI9" s="258"/>
      <c r="AJ9" s="258"/>
      <c r="AK9" s="259"/>
    </row>
    <row r="10" spans="1:37" ht="61.5" customHeight="1">
      <c r="A10" s="277" t="s">
        <v>191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9"/>
      <c r="O10" s="204" t="s">
        <v>61</v>
      </c>
      <c r="P10" s="205"/>
      <c r="Q10" s="206"/>
      <c r="R10" s="195"/>
      <c r="S10" s="196"/>
      <c r="T10" s="196"/>
      <c r="U10" s="196"/>
      <c r="V10" s="197"/>
      <c r="W10" s="195"/>
      <c r="X10" s="196"/>
      <c r="Y10" s="196"/>
      <c r="Z10" s="196"/>
      <c r="AA10" s="197"/>
      <c r="AB10" s="195"/>
      <c r="AC10" s="196"/>
      <c r="AD10" s="196"/>
      <c r="AE10" s="196"/>
      <c r="AF10" s="197"/>
      <c r="AG10" s="195"/>
      <c r="AH10" s="196"/>
      <c r="AI10" s="196"/>
      <c r="AJ10" s="196"/>
      <c r="AK10" s="197"/>
    </row>
    <row r="11" spans="1:37" ht="59.25" customHeight="1">
      <c r="A11" s="277" t="s">
        <v>192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9"/>
      <c r="O11" s="204" t="s">
        <v>62</v>
      </c>
      <c r="P11" s="205"/>
      <c r="Q11" s="206"/>
      <c r="R11" s="195"/>
      <c r="S11" s="196"/>
      <c r="T11" s="196"/>
      <c r="U11" s="196"/>
      <c r="V11" s="197"/>
      <c r="W11" s="195"/>
      <c r="X11" s="196"/>
      <c r="Y11" s="196"/>
      <c r="Z11" s="196"/>
      <c r="AA11" s="197"/>
      <c r="AB11" s="195"/>
      <c r="AC11" s="196"/>
      <c r="AD11" s="196"/>
      <c r="AE11" s="196"/>
      <c r="AF11" s="197"/>
      <c r="AG11" s="195"/>
      <c r="AH11" s="196"/>
      <c r="AI11" s="196"/>
      <c r="AJ11" s="196"/>
      <c r="AK11" s="197"/>
    </row>
    <row r="12" spans="1:37" ht="62.25" customHeight="1">
      <c r="A12" s="277" t="s">
        <v>152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9"/>
      <c r="O12" s="204" t="s">
        <v>98</v>
      </c>
      <c r="P12" s="205"/>
      <c r="Q12" s="206"/>
      <c r="R12" s="195"/>
      <c r="S12" s="196"/>
      <c r="T12" s="196"/>
      <c r="U12" s="196"/>
      <c r="V12" s="197"/>
      <c r="W12" s="195"/>
      <c r="X12" s="196"/>
      <c r="Y12" s="196"/>
      <c r="Z12" s="196"/>
      <c r="AA12" s="197"/>
      <c r="AB12" s="195"/>
      <c r="AC12" s="196"/>
      <c r="AD12" s="196"/>
      <c r="AE12" s="196"/>
      <c r="AF12" s="197"/>
      <c r="AG12" s="195"/>
      <c r="AH12" s="196"/>
      <c r="AI12" s="196"/>
      <c r="AJ12" s="196"/>
      <c r="AK12" s="197"/>
    </row>
    <row r="13" spans="1:37" ht="26.25" customHeight="1">
      <c r="A13" s="277" t="s">
        <v>135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9"/>
      <c r="O13" s="204" t="s">
        <v>105</v>
      </c>
      <c r="P13" s="205"/>
      <c r="Q13" s="206"/>
      <c r="R13" s="195">
        <f>R10-R11-R12</f>
        <v>0</v>
      </c>
      <c r="S13" s="196"/>
      <c r="T13" s="196"/>
      <c r="U13" s="196"/>
      <c r="V13" s="197"/>
      <c r="W13" s="195">
        <f>W10-W11-W12</f>
        <v>0</v>
      </c>
      <c r="X13" s="196"/>
      <c r="Y13" s="196"/>
      <c r="Z13" s="196"/>
      <c r="AA13" s="197"/>
      <c r="AB13" s="195">
        <f>AB10-AB11-AB12</f>
        <v>0</v>
      </c>
      <c r="AC13" s="196"/>
      <c r="AD13" s="196"/>
      <c r="AE13" s="196"/>
      <c r="AF13" s="197"/>
      <c r="AG13" s="195">
        <f>AG10-AG11-AG12</f>
        <v>0</v>
      </c>
      <c r="AH13" s="196"/>
      <c r="AI13" s="196"/>
      <c r="AJ13" s="196"/>
      <c r="AK13" s="197"/>
    </row>
    <row r="14" spans="1:37" ht="146.25" customHeight="1">
      <c r="A14" s="274" t="s">
        <v>193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6"/>
      <c r="O14" s="204" t="s">
        <v>109</v>
      </c>
      <c r="P14" s="205"/>
      <c r="Q14" s="206"/>
      <c r="R14" s="195"/>
      <c r="S14" s="196"/>
      <c r="T14" s="196"/>
      <c r="U14" s="196"/>
      <c r="V14" s="197"/>
      <c r="W14" s="195"/>
      <c r="X14" s="196"/>
      <c r="Y14" s="196"/>
      <c r="Z14" s="196"/>
      <c r="AA14" s="197"/>
      <c r="AB14" s="195"/>
      <c r="AC14" s="196"/>
      <c r="AD14" s="196"/>
      <c r="AE14" s="196"/>
      <c r="AF14" s="197"/>
      <c r="AG14" s="195"/>
      <c r="AH14" s="196"/>
      <c r="AI14" s="196"/>
      <c r="AJ14" s="196"/>
      <c r="AK14" s="197"/>
    </row>
    <row r="15" spans="1:37" ht="62.25" customHeight="1">
      <c r="A15" s="271" t="s">
        <v>136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3"/>
      <c r="O15" s="204" t="s">
        <v>106</v>
      </c>
      <c r="P15" s="205"/>
      <c r="Q15" s="206"/>
      <c r="R15" s="195"/>
      <c r="S15" s="196"/>
      <c r="T15" s="196"/>
      <c r="U15" s="196"/>
      <c r="V15" s="197"/>
      <c r="W15" s="195"/>
      <c r="X15" s="196"/>
      <c r="Y15" s="196"/>
      <c r="Z15" s="196"/>
      <c r="AA15" s="197"/>
      <c r="AB15" s="195"/>
      <c r="AC15" s="196"/>
      <c r="AD15" s="196"/>
      <c r="AE15" s="196"/>
      <c r="AF15" s="197"/>
      <c r="AG15" s="195"/>
      <c r="AH15" s="196"/>
      <c r="AI15" s="196"/>
      <c r="AJ15" s="196"/>
      <c r="AK15" s="197"/>
    </row>
    <row r="16" spans="1:37" ht="106.5" customHeight="1">
      <c r="A16" s="274" t="s">
        <v>194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6"/>
      <c r="O16" s="204" t="s">
        <v>110</v>
      </c>
      <c r="P16" s="205"/>
      <c r="Q16" s="206"/>
      <c r="R16" s="195"/>
      <c r="S16" s="196"/>
      <c r="T16" s="196"/>
      <c r="U16" s="196"/>
      <c r="V16" s="197"/>
      <c r="W16" s="195"/>
      <c r="X16" s="196"/>
      <c r="Y16" s="196"/>
      <c r="Z16" s="196"/>
      <c r="AA16" s="197"/>
      <c r="AB16" s="195"/>
      <c r="AC16" s="196"/>
      <c r="AD16" s="196"/>
      <c r="AE16" s="196"/>
      <c r="AF16" s="197"/>
      <c r="AG16" s="195"/>
      <c r="AH16" s="196"/>
      <c r="AI16" s="196"/>
      <c r="AJ16" s="196"/>
      <c r="AK16" s="197"/>
    </row>
    <row r="17" spans="1:37" ht="70.5" customHeight="1">
      <c r="A17" s="274" t="s">
        <v>199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6"/>
      <c r="O17" s="204" t="s">
        <v>99</v>
      </c>
      <c r="P17" s="205"/>
      <c r="Q17" s="206"/>
      <c r="R17" s="195"/>
      <c r="S17" s="196"/>
      <c r="T17" s="196"/>
      <c r="U17" s="196"/>
      <c r="V17" s="197"/>
      <c r="W17" s="195"/>
      <c r="X17" s="196"/>
      <c r="Y17" s="196"/>
      <c r="Z17" s="196"/>
      <c r="AA17" s="197"/>
      <c r="AB17" s="195"/>
      <c r="AC17" s="196"/>
      <c r="AD17" s="196"/>
      <c r="AE17" s="196"/>
      <c r="AF17" s="197"/>
      <c r="AG17" s="195"/>
      <c r="AH17" s="196"/>
      <c r="AI17" s="196"/>
      <c r="AJ17" s="196"/>
      <c r="AK17" s="197"/>
    </row>
    <row r="18" spans="1:37" ht="3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</row>
    <row r="19" spans="1:37" ht="13.5" customHeight="1">
      <c r="A19" s="185" t="s">
        <v>95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</row>
    <row r="20" spans="1:37" ht="17.25" customHeight="1">
      <c r="A20" s="128"/>
      <c r="B20" s="128"/>
      <c r="C20" s="128"/>
      <c r="D20" s="128"/>
      <c r="E20" s="128"/>
      <c r="F20" s="128"/>
      <c r="G20" s="128"/>
      <c r="H20" s="128"/>
      <c r="I20" s="186"/>
      <c r="J20" s="186"/>
      <c r="K20" s="186"/>
      <c r="L20" s="186"/>
      <c r="M20" s="186"/>
      <c r="N20" s="186"/>
      <c r="O20" s="186"/>
      <c r="P20" s="186"/>
      <c r="Q20" s="128"/>
      <c r="R20" s="128"/>
      <c r="S20" s="128"/>
      <c r="T20" s="128"/>
      <c r="U20" s="128"/>
      <c r="V20" s="186"/>
      <c r="W20" s="186"/>
      <c r="X20" s="186"/>
      <c r="Y20" s="186"/>
      <c r="Z20" s="186"/>
      <c r="AA20" s="186"/>
      <c r="AB20" s="186"/>
      <c r="AC20" s="186"/>
      <c r="AD20" s="128"/>
      <c r="AE20" s="128"/>
      <c r="AF20" s="128"/>
      <c r="AG20" s="128"/>
      <c r="AH20" s="128"/>
      <c r="AI20" s="128"/>
      <c r="AJ20" s="128"/>
      <c r="AK20" s="128"/>
    </row>
    <row r="21" spans="1:37" ht="17.25" customHeight="1">
      <c r="A21" s="27"/>
      <c r="B21" s="27"/>
      <c r="C21" s="27"/>
      <c r="D21" s="27"/>
      <c r="E21" s="27"/>
      <c r="F21" s="9"/>
      <c r="G21" s="9"/>
      <c r="H21" s="9"/>
      <c r="I21" s="190" t="s">
        <v>81</v>
      </c>
      <c r="J21" s="190"/>
      <c r="K21" s="190"/>
      <c r="L21" s="190"/>
      <c r="M21" s="190"/>
      <c r="N21" s="190"/>
      <c r="O21" s="190"/>
      <c r="P21" s="190"/>
      <c r="Q21" s="191"/>
      <c r="R21" s="191"/>
      <c r="S21" s="191"/>
      <c r="T21" s="191"/>
      <c r="U21" s="191"/>
      <c r="V21" s="190" t="s">
        <v>96</v>
      </c>
      <c r="W21" s="190"/>
      <c r="X21" s="190"/>
      <c r="Y21" s="190"/>
      <c r="Z21" s="190"/>
      <c r="AA21" s="190"/>
      <c r="AB21" s="190"/>
      <c r="AC21" s="190"/>
      <c r="AD21" s="128"/>
      <c r="AE21" s="128"/>
      <c r="AF21" s="128"/>
      <c r="AG21" s="128"/>
      <c r="AH21" s="128"/>
      <c r="AI21" s="128"/>
      <c r="AJ21" s="128"/>
      <c r="AK21" s="128"/>
    </row>
    <row r="22" spans="1:37" ht="19.5" customHeight="1">
      <c r="A22" s="270" t="s">
        <v>195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</row>
  </sheetData>
  <sheetProtection/>
  <mergeCells count="81">
    <mergeCell ref="A19:AK19"/>
    <mergeCell ref="Q20:U20"/>
    <mergeCell ref="AD21:AK21"/>
    <mergeCell ref="A20:H20"/>
    <mergeCell ref="I20:P20"/>
    <mergeCell ref="I21:P21"/>
    <mergeCell ref="Q21:U21"/>
    <mergeCell ref="V21:AC21"/>
    <mergeCell ref="V20:AC20"/>
    <mergeCell ref="AD20:AK20"/>
    <mergeCell ref="A1:I1"/>
    <mergeCell ref="AE1:AH1"/>
    <mergeCell ref="A2:AK2"/>
    <mergeCell ref="A3:I3"/>
    <mergeCell ref="Q3:AK3"/>
    <mergeCell ref="AB11:AF11"/>
    <mergeCell ref="R11:V11"/>
    <mergeCell ref="AB8:AF8"/>
    <mergeCell ref="AB9:AF9"/>
    <mergeCell ref="AB10:AF10"/>
    <mergeCell ref="A10:N10"/>
    <mergeCell ref="W10:AA10"/>
    <mergeCell ref="R10:V10"/>
    <mergeCell ref="A18:AK18"/>
    <mergeCell ref="A14:N14"/>
    <mergeCell ref="W12:AA12"/>
    <mergeCell ref="AB14:AF14"/>
    <mergeCell ref="R14:V14"/>
    <mergeCell ref="AG11:AK11"/>
    <mergeCell ref="W11:AA11"/>
    <mergeCell ref="R7:V8"/>
    <mergeCell ref="W7:AK7"/>
    <mergeCell ref="W8:AA8"/>
    <mergeCell ref="AG10:AK10"/>
    <mergeCell ref="AG9:AK9"/>
    <mergeCell ref="O10:Q10"/>
    <mergeCell ref="W9:AA9"/>
    <mergeCell ref="A11:N11"/>
    <mergeCell ref="O11:Q11"/>
    <mergeCell ref="A12:N12"/>
    <mergeCell ref="A13:N13"/>
    <mergeCell ref="AG8:AK8"/>
    <mergeCell ref="A9:N9"/>
    <mergeCell ref="O9:Q9"/>
    <mergeCell ref="R9:V9"/>
    <mergeCell ref="A7:N8"/>
    <mergeCell ref="O7:Q8"/>
    <mergeCell ref="AG12:AK12"/>
    <mergeCell ref="O13:Q13"/>
    <mergeCell ref="W13:AA13"/>
    <mergeCell ref="AG13:AK13"/>
    <mergeCell ref="AB12:AF12"/>
    <mergeCell ref="AB13:AF13"/>
    <mergeCell ref="O12:Q12"/>
    <mergeCell ref="R12:V12"/>
    <mergeCell ref="R13:V13"/>
    <mergeCell ref="AG14:AK14"/>
    <mergeCell ref="A16:N16"/>
    <mergeCell ref="O16:Q16"/>
    <mergeCell ref="R16:V16"/>
    <mergeCell ref="W16:AA16"/>
    <mergeCell ref="AB15:AF15"/>
    <mergeCell ref="AG15:AK15"/>
    <mergeCell ref="R15:V15"/>
    <mergeCell ref="R17:V17"/>
    <mergeCell ref="W17:AA17"/>
    <mergeCell ref="AB17:AF17"/>
    <mergeCell ref="A17:N17"/>
    <mergeCell ref="W15:AA15"/>
    <mergeCell ref="O14:Q14"/>
    <mergeCell ref="W14:AA14"/>
    <mergeCell ref="AG17:AK17"/>
    <mergeCell ref="A22:AK22"/>
    <mergeCell ref="A4:AK4"/>
    <mergeCell ref="A6:AK6"/>
    <mergeCell ref="AB16:AF16"/>
    <mergeCell ref="AG16:AK16"/>
    <mergeCell ref="A5:AK5"/>
    <mergeCell ref="A15:N15"/>
    <mergeCell ref="O15:Q15"/>
    <mergeCell ref="O17:Q1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7"/>
  <sheetViews>
    <sheetView showGridLines="0" showZeros="0" zoomScalePageLayoutView="0" workbookViewId="0" topLeftCell="A1">
      <selection activeCell="AI1" sqref="AI1"/>
    </sheetView>
  </sheetViews>
  <sheetFormatPr defaultColWidth="2.50390625" defaultRowHeight="17.25" customHeight="1"/>
  <cols>
    <col min="1" max="16384" width="2.50390625" style="7" customWidth="1"/>
  </cols>
  <sheetData>
    <row r="1" spans="1:37" ht="24" customHeight="1">
      <c r="A1" s="104" t="s">
        <v>181</v>
      </c>
      <c r="B1" s="104"/>
      <c r="C1" s="104"/>
      <c r="D1" s="104"/>
      <c r="E1" s="104"/>
      <c r="F1" s="104"/>
      <c r="G1" s="104"/>
      <c r="H1" s="104"/>
      <c r="I1" s="105"/>
      <c r="J1" s="19">
        <f>IF(Расчет!K7="","",Расчет!K7)</f>
      </c>
      <c r="K1" s="19">
        <f>IF(Расчет!L7="","",Расчет!L7)</f>
      </c>
      <c r="L1" s="19">
        <f>IF(Расчет!M7="","",Расчет!M7)</f>
      </c>
      <c r="M1" s="19">
        <f>IF(Расчет!N7="","",Расчет!N7)</f>
      </c>
      <c r="N1" s="19">
        <f>IF(Расчет!O7="","",Расчет!O7)</f>
      </c>
      <c r="O1" s="19">
        <f>IF(Расчет!P7="","",Расчет!P7)</f>
      </c>
      <c r="P1" s="19">
        <f>IF(Расчет!Q7="","",Расчет!Q7)</f>
      </c>
      <c r="Q1" s="19">
        <f>IF(Расчет!R7="","",Расчет!R7)</f>
      </c>
      <c r="R1" s="19">
        <f>IF(Расчет!S7="","",Расчет!S7)</f>
      </c>
      <c r="S1" s="19">
        <f>IF(Расчет!T7="","",Расчет!T7)</f>
      </c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102" t="s">
        <v>28</v>
      </c>
      <c r="AF1" s="102"/>
      <c r="AG1" s="102"/>
      <c r="AH1" s="103"/>
      <c r="AI1" s="5"/>
      <c r="AJ1" s="5"/>
      <c r="AK1" s="5"/>
    </row>
    <row r="2" spans="1:37" ht="6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</row>
    <row r="3" spans="1:37" ht="14.25" customHeight="1">
      <c r="A3" s="107" t="s">
        <v>16</v>
      </c>
      <c r="B3" s="107"/>
      <c r="C3" s="107"/>
      <c r="D3" s="107"/>
      <c r="E3" s="107"/>
      <c r="F3" s="107"/>
      <c r="G3" s="107"/>
      <c r="H3" s="107"/>
      <c r="I3" s="108"/>
      <c r="J3" s="19">
        <f>IF(Расчет!K9="","",Расчет!K9)</f>
      </c>
      <c r="K3" s="19">
        <f>IF(Расчет!L9="","",Расчет!L9)</f>
      </c>
      <c r="L3" s="19">
        <f>IF(Расчет!M9="","",Расчет!M9)</f>
      </c>
      <c r="M3" s="19">
        <f>IF(Расчет!N9="","",Расчет!N9)</f>
      </c>
      <c r="N3" s="19">
        <f>IF(Расчет!O9="","",Расчет!O9)</f>
      </c>
      <c r="O3" s="14"/>
      <c r="P3" s="8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</row>
    <row r="4" spans="1:37" ht="6" customHeigh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</row>
    <row r="5" spans="1:37" ht="54" customHeight="1">
      <c r="A5" s="120" t="s">
        <v>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</row>
    <row r="6" spans="1:39" s="1" customFormat="1" ht="17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78"/>
      <c r="X6" s="78"/>
      <c r="Y6" s="78"/>
      <c r="Z6" s="78"/>
      <c r="AA6" s="78"/>
      <c r="AB6" s="78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s="1" customFormat="1" ht="15.75" customHeight="1">
      <c r="A7" s="121" t="s">
        <v>67</v>
      </c>
      <c r="B7" s="121"/>
      <c r="C7" s="121"/>
      <c r="D7" s="121"/>
      <c r="E7" s="121"/>
      <c r="F7" s="121"/>
      <c r="G7" s="5"/>
      <c r="H7" s="5"/>
      <c r="I7" s="8" t="s">
        <v>68</v>
      </c>
      <c r="J7" s="5"/>
      <c r="K7" s="5"/>
      <c r="L7" s="8" t="s">
        <v>68</v>
      </c>
      <c r="M7" s="5"/>
      <c r="N7" s="5"/>
      <c r="O7" s="4"/>
      <c r="P7" s="8"/>
      <c r="Q7" s="8"/>
      <c r="R7" s="8"/>
      <c r="S7" s="4"/>
      <c r="T7" s="4"/>
      <c r="U7" s="4"/>
      <c r="V7" s="4"/>
      <c r="AL7" s="4"/>
      <c r="AM7" s="4"/>
    </row>
    <row r="8" spans="1:39" s="1" customFormat="1" ht="9" customHeight="1">
      <c r="A8" s="89"/>
      <c r="B8" s="89"/>
      <c r="C8" s="89"/>
      <c r="D8" s="89"/>
      <c r="E8" s="89"/>
      <c r="F8" s="89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S8" s="4"/>
      <c r="T8" s="4"/>
      <c r="U8" s="4"/>
      <c r="V8" s="4"/>
      <c r="W8" s="78"/>
      <c r="X8" s="78"/>
      <c r="Y8" s="78"/>
      <c r="Z8" s="78"/>
      <c r="AA8" s="78"/>
      <c r="AB8" s="78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7" ht="12" customHeight="1">
      <c r="A9" s="119" t="s">
        <v>48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</row>
    <row r="10" spans="1:37" ht="12" customHeight="1">
      <c r="A10" s="312" t="s">
        <v>111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</row>
    <row r="11" spans="1:37" ht="12" customHeight="1">
      <c r="A11" s="301" t="s">
        <v>130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</row>
    <row r="12" spans="1:37" ht="21.75" customHeight="1">
      <c r="A12" s="289" t="s">
        <v>112</v>
      </c>
      <c r="B12" s="291"/>
      <c r="C12" s="291"/>
      <c r="D12" s="291"/>
      <c r="E12" s="290"/>
      <c r="F12" s="289" t="s">
        <v>58</v>
      </c>
      <c r="G12" s="290"/>
      <c r="H12" s="286" t="s">
        <v>113</v>
      </c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8"/>
      <c r="T12" s="289" t="s">
        <v>153</v>
      </c>
      <c r="U12" s="291"/>
      <c r="V12" s="291"/>
      <c r="W12" s="290"/>
      <c r="X12" s="289" t="s">
        <v>115</v>
      </c>
      <c r="Y12" s="291"/>
      <c r="Z12" s="290"/>
      <c r="AA12" s="289" t="s">
        <v>116</v>
      </c>
      <c r="AB12" s="291"/>
      <c r="AC12" s="291"/>
      <c r="AD12" s="291"/>
      <c r="AE12" s="291"/>
      <c r="AF12" s="290"/>
      <c r="AG12" s="289" t="s">
        <v>142</v>
      </c>
      <c r="AH12" s="291"/>
      <c r="AI12" s="291"/>
      <c r="AJ12" s="291"/>
      <c r="AK12" s="290"/>
    </row>
    <row r="13" spans="1:37" ht="21.75" customHeight="1">
      <c r="A13" s="292"/>
      <c r="B13" s="293"/>
      <c r="C13" s="293"/>
      <c r="D13" s="293"/>
      <c r="E13" s="294"/>
      <c r="F13" s="292"/>
      <c r="G13" s="294"/>
      <c r="H13" s="286" t="s">
        <v>49</v>
      </c>
      <c r="I13" s="287"/>
      <c r="J13" s="287"/>
      <c r="K13" s="287"/>
      <c r="L13" s="287"/>
      <c r="M13" s="287"/>
      <c r="N13" s="287"/>
      <c r="O13" s="288"/>
      <c r="P13" s="289" t="s">
        <v>114</v>
      </c>
      <c r="Q13" s="291"/>
      <c r="R13" s="291"/>
      <c r="S13" s="290"/>
      <c r="T13" s="292"/>
      <c r="U13" s="293"/>
      <c r="V13" s="293"/>
      <c r="W13" s="294"/>
      <c r="X13" s="292"/>
      <c r="Y13" s="293"/>
      <c r="Z13" s="294"/>
      <c r="AA13" s="295"/>
      <c r="AB13" s="296"/>
      <c r="AC13" s="296"/>
      <c r="AD13" s="296"/>
      <c r="AE13" s="296"/>
      <c r="AF13" s="297"/>
      <c r="AG13" s="292"/>
      <c r="AH13" s="293"/>
      <c r="AI13" s="293"/>
      <c r="AJ13" s="293"/>
      <c r="AK13" s="294"/>
    </row>
    <row r="14" spans="1:37" ht="9.75">
      <c r="A14" s="292"/>
      <c r="B14" s="293"/>
      <c r="C14" s="293"/>
      <c r="D14" s="293"/>
      <c r="E14" s="294"/>
      <c r="F14" s="292"/>
      <c r="G14" s="294"/>
      <c r="H14" s="289" t="s">
        <v>37</v>
      </c>
      <c r="I14" s="291"/>
      <c r="J14" s="291"/>
      <c r="K14" s="291"/>
      <c r="L14" s="289" t="s">
        <v>157</v>
      </c>
      <c r="M14" s="291"/>
      <c r="N14" s="291"/>
      <c r="O14" s="290"/>
      <c r="P14" s="292"/>
      <c r="Q14" s="293"/>
      <c r="R14" s="293"/>
      <c r="S14" s="294"/>
      <c r="T14" s="292"/>
      <c r="U14" s="293"/>
      <c r="V14" s="293"/>
      <c r="W14" s="294"/>
      <c r="X14" s="292"/>
      <c r="Y14" s="293"/>
      <c r="Z14" s="294"/>
      <c r="AA14" s="289" t="s">
        <v>51</v>
      </c>
      <c r="AB14" s="291"/>
      <c r="AC14" s="290"/>
      <c r="AD14" s="289" t="s">
        <v>50</v>
      </c>
      <c r="AE14" s="291"/>
      <c r="AF14" s="290"/>
      <c r="AG14" s="292"/>
      <c r="AH14" s="293"/>
      <c r="AI14" s="293"/>
      <c r="AJ14" s="293"/>
      <c r="AK14" s="294"/>
    </row>
    <row r="15" spans="1:37" ht="39.75" customHeight="1">
      <c r="A15" s="295"/>
      <c r="B15" s="296"/>
      <c r="C15" s="296"/>
      <c r="D15" s="296"/>
      <c r="E15" s="297"/>
      <c r="F15" s="295"/>
      <c r="G15" s="297"/>
      <c r="H15" s="295"/>
      <c r="I15" s="296"/>
      <c r="J15" s="296"/>
      <c r="K15" s="296"/>
      <c r="L15" s="295"/>
      <c r="M15" s="296"/>
      <c r="N15" s="296"/>
      <c r="O15" s="297"/>
      <c r="P15" s="295"/>
      <c r="Q15" s="296"/>
      <c r="R15" s="296"/>
      <c r="S15" s="297"/>
      <c r="T15" s="295"/>
      <c r="U15" s="296"/>
      <c r="V15" s="296"/>
      <c r="W15" s="297"/>
      <c r="X15" s="295"/>
      <c r="Y15" s="296"/>
      <c r="Z15" s="297"/>
      <c r="AA15" s="295"/>
      <c r="AB15" s="296"/>
      <c r="AC15" s="297"/>
      <c r="AD15" s="295"/>
      <c r="AE15" s="296"/>
      <c r="AF15" s="297"/>
      <c r="AG15" s="295"/>
      <c r="AH15" s="296"/>
      <c r="AI15" s="296"/>
      <c r="AJ15" s="296"/>
      <c r="AK15" s="297"/>
    </row>
    <row r="16" spans="1:37" ht="9.75">
      <c r="A16" s="283" t="s">
        <v>61</v>
      </c>
      <c r="B16" s="285"/>
      <c r="C16" s="285"/>
      <c r="D16" s="285"/>
      <c r="E16" s="284"/>
      <c r="F16" s="285" t="s">
        <v>62</v>
      </c>
      <c r="G16" s="284"/>
      <c r="H16" s="283" t="s">
        <v>98</v>
      </c>
      <c r="I16" s="285"/>
      <c r="J16" s="285"/>
      <c r="K16" s="285"/>
      <c r="L16" s="283" t="s">
        <v>105</v>
      </c>
      <c r="M16" s="285"/>
      <c r="N16" s="285"/>
      <c r="O16" s="284"/>
      <c r="P16" s="283" t="s">
        <v>109</v>
      </c>
      <c r="Q16" s="285"/>
      <c r="R16" s="285"/>
      <c r="S16" s="284"/>
      <c r="T16" s="283" t="s">
        <v>106</v>
      </c>
      <c r="U16" s="285"/>
      <c r="V16" s="285"/>
      <c r="W16" s="284"/>
      <c r="X16" s="283" t="s">
        <v>110</v>
      </c>
      <c r="Y16" s="285"/>
      <c r="Z16" s="284"/>
      <c r="AA16" s="283" t="s">
        <v>99</v>
      </c>
      <c r="AB16" s="285"/>
      <c r="AC16" s="284"/>
      <c r="AD16" s="283" t="s">
        <v>100</v>
      </c>
      <c r="AE16" s="285"/>
      <c r="AF16" s="284"/>
      <c r="AG16" s="283" t="s">
        <v>102</v>
      </c>
      <c r="AH16" s="285"/>
      <c r="AI16" s="285"/>
      <c r="AJ16" s="285"/>
      <c r="AK16" s="284"/>
    </row>
    <row r="17" spans="1:37" ht="22.5" customHeight="1">
      <c r="A17" s="303" t="s">
        <v>117</v>
      </c>
      <c r="B17" s="304"/>
      <c r="C17" s="304"/>
      <c r="D17" s="304"/>
      <c r="E17" s="305"/>
      <c r="F17" s="299" t="s">
        <v>61</v>
      </c>
      <c r="G17" s="300"/>
      <c r="H17" s="281"/>
      <c r="I17" s="302"/>
      <c r="J17" s="302"/>
      <c r="K17" s="282"/>
      <c r="L17" s="281"/>
      <c r="M17" s="302"/>
      <c r="N17" s="302"/>
      <c r="O17" s="282"/>
      <c r="P17" s="281"/>
      <c r="Q17" s="302"/>
      <c r="R17" s="302"/>
      <c r="S17" s="282"/>
      <c r="T17" s="313"/>
      <c r="U17" s="314"/>
      <c r="V17" s="314"/>
      <c r="W17" s="315"/>
      <c r="X17" s="313"/>
      <c r="Y17" s="314"/>
      <c r="Z17" s="315"/>
      <c r="AA17" s="313"/>
      <c r="AB17" s="314"/>
      <c r="AC17" s="315"/>
      <c r="AD17" s="313"/>
      <c r="AE17" s="314"/>
      <c r="AF17" s="315"/>
      <c r="AG17" s="313">
        <f>T17*(1-X17/100+AD17/100)</f>
        <v>0</v>
      </c>
      <c r="AH17" s="314"/>
      <c r="AI17" s="314"/>
      <c r="AJ17" s="314"/>
      <c r="AK17" s="315"/>
    </row>
    <row r="18" spans="1:37" ht="42.75" customHeight="1">
      <c r="A18" s="303" t="s">
        <v>108</v>
      </c>
      <c r="B18" s="304"/>
      <c r="C18" s="304"/>
      <c r="D18" s="304"/>
      <c r="E18" s="305"/>
      <c r="F18" s="299" t="s">
        <v>62</v>
      </c>
      <c r="G18" s="300"/>
      <c r="H18" s="281">
        <f>SUM(H19:K21)</f>
        <v>0</v>
      </c>
      <c r="I18" s="302"/>
      <c r="J18" s="302"/>
      <c r="K18" s="282"/>
      <c r="L18" s="281">
        <f>SUM(L19:O21)</f>
        <v>0</v>
      </c>
      <c r="M18" s="302"/>
      <c r="N18" s="302"/>
      <c r="O18" s="282"/>
      <c r="P18" s="281">
        <f>SUM(P19:S21)</f>
        <v>0</v>
      </c>
      <c r="Q18" s="302"/>
      <c r="R18" s="302"/>
      <c r="S18" s="282"/>
      <c r="T18" s="316"/>
      <c r="U18" s="317"/>
      <c r="V18" s="317"/>
      <c r="W18" s="318"/>
      <c r="X18" s="316"/>
      <c r="Y18" s="317"/>
      <c r="Z18" s="318"/>
      <c r="AA18" s="316"/>
      <c r="AB18" s="317"/>
      <c r="AC18" s="318"/>
      <c r="AD18" s="316"/>
      <c r="AE18" s="317"/>
      <c r="AF18" s="318"/>
      <c r="AG18" s="316"/>
      <c r="AH18" s="317"/>
      <c r="AI18" s="317"/>
      <c r="AJ18" s="317"/>
      <c r="AK18" s="318"/>
    </row>
    <row r="19" spans="1:37" ht="12.75" customHeight="1">
      <c r="A19" s="306" t="s">
        <v>23</v>
      </c>
      <c r="B19" s="307"/>
      <c r="C19" s="298" t="s">
        <v>44</v>
      </c>
      <c r="D19" s="299"/>
      <c r="E19" s="300"/>
      <c r="F19" s="298" t="s">
        <v>98</v>
      </c>
      <c r="G19" s="300"/>
      <c r="H19" s="281"/>
      <c r="I19" s="302"/>
      <c r="J19" s="302"/>
      <c r="K19" s="282"/>
      <c r="L19" s="281"/>
      <c r="M19" s="302"/>
      <c r="N19" s="302"/>
      <c r="O19" s="282"/>
      <c r="P19" s="281"/>
      <c r="Q19" s="302"/>
      <c r="R19" s="302"/>
      <c r="S19" s="282"/>
      <c r="T19" s="316"/>
      <c r="U19" s="317"/>
      <c r="V19" s="317"/>
      <c r="W19" s="318"/>
      <c r="X19" s="316"/>
      <c r="Y19" s="317"/>
      <c r="Z19" s="318"/>
      <c r="AA19" s="316"/>
      <c r="AB19" s="317"/>
      <c r="AC19" s="318"/>
      <c r="AD19" s="316"/>
      <c r="AE19" s="317"/>
      <c r="AF19" s="318"/>
      <c r="AG19" s="316"/>
      <c r="AH19" s="317"/>
      <c r="AI19" s="317"/>
      <c r="AJ19" s="317"/>
      <c r="AK19" s="318"/>
    </row>
    <row r="20" spans="1:37" ht="12.75" customHeight="1">
      <c r="A20" s="308"/>
      <c r="B20" s="309"/>
      <c r="C20" s="298" t="s">
        <v>45</v>
      </c>
      <c r="D20" s="299"/>
      <c r="E20" s="300"/>
      <c r="F20" s="298" t="s">
        <v>105</v>
      </c>
      <c r="G20" s="300"/>
      <c r="H20" s="281"/>
      <c r="I20" s="302"/>
      <c r="J20" s="302"/>
      <c r="K20" s="282"/>
      <c r="L20" s="281"/>
      <c r="M20" s="302"/>
      <c r="N20" s="302"/>
      <c r="O20" s="282"/>
      <c r="P20" s="281"/>
      <c r="Q20" s="302"/>
      <c r="R20" s="302"/>
      <c r="S20" s="282"/>
      <c r="T20" s="316"/>
      <c r="U20" s="317"/>
      <c r="V20" s="317"/>
      <c r="W20" s="318"/>
      <c r="X20" s="316"/>
      <c r="Y20" s="317"/>
      <c r="Z20" s="318"/>
      <c r="AA20" s="316"/>
      <c r="AB20" s="317"/>
      <c r="AC20" s="318"/>
      <c r="AD20" s="316"/>
      <c r="AE20" s="317"/>
      <c r="AF20" s="318"/>
      <c r="AG20" s="316"/>
      <c r="AH20" s="317"/>
      <c r="AI20" s="317"/>
      <c r="AJ20" s="317"/>
      <c r="AK20" s="318"/>
    </row>
    <row r="21" spans="1:37" ht="12.75" customHeight="1">
      <c r="A21" s="310"/>
      <c r="B21" s="311"/>
      <c r="C21" s="298" t="s">
        <v>46</v>
      </c>
      <c r="D21" s="299"/>
      <c r="E21" s="300"/>
      <c r="F21" s="298" t="s">
        <v>109</v>
      </c>
      <c r="G21" s="300"/>
      <c r="H21" s="281"/>
      <c r="I21" s="302"/>
      <c r="J21" s="302"/>
      <c r="K21" s="282"/>
      <c r="L21" s="281"/>
      <c r="M21" s="302"/>
      <c r="N21" s="302"/>
      <c r="O21" s="282"/>
      <c r="P21" s="281"/>
      <c r="Q21" s="302"/>
      <c r="R21" s="302"/>
      <c r="S21" s="282"/>
      <c r="T21" s="319"/>
      <c r="U21" s="320"/>
      <c r="V21" s="320"/>
      <c r="W21" s="321"/>
      <c r="X21" s="319"/>
      <c r="Y21" s="320"/>
      <c r="Z21" s="321"/>
      <c r="AA21" s="319"/>
      <c r="AB21" s="320"/>
      <c r="AC21" s="321"/>
      <c r="AD21" s="319"/>
      <c r="AE21" s="320"/>
      <c r="AF21" s="321"/>
      <c r="AG21" s="319"/>
      <c r="AH21" s="320"/>
      <c r="AI21" s="320"/>
      <c r="AJ21" s="320"/>
      <c r="AK21" s="321"/>
    </row>
    <row r="22" spans="1:37" ht="9" customHeight="1">
      <c r="A22" s="322"/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</row>
    <row r="23" spans="1:37" ht="9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</row>
    <row r="24" spans="1:37" ht="9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</row>
    <row r="25" spans="1:37" ht="9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</row>
    <row r="26" spans="1:37" ht="9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</row>
    <row r="27" spans="1:37" ht="9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</row>
    <row r="28" spans="1:37" ht="9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</row>
    <row r="29" spans="1:37" ht="9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</row>
    <row r="30" spans="1:37" ht="9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</row>
    <row r="31" spans="1:37" ht="9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1:37" ht="9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</row>
    <row r="33" spans="1:37" ht="9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</row>
    <row r="34" spans="1:37" ht="9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</row>
    <row r="35" spans="1:37" ht="9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</row>
    <row r="36" spans="1:37" ht="9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</row>
    <row r="37" spans="1:37" ht="9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</row>
    <row r="38" spans="1:37" ht="9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</row>
    <row r="39" spans="1:37" ht="9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</row>
    <row r="40" spans="1:37" ht="9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</row>
    <row r="41" spans="1:37" ht="9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</row>
    <row r="42" spans="1:37" ht="9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</row>
    <row r="43" spans="1:37" ht="9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</row>
    <row r="44" spans="1:37" ht="9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</row>
    <row r="45" spans="1:37" ht="9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</row>
    <row r="46" spans="1:37" ht="9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</row>
    <row r="47" spans="1:37" ht="9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</row>
    <row r="48" spans="1:37" ht="9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</row>
    <row r="49" spans="1:37" ht="9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</row>
    <row r="50" spans="1:37" ht="9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</row>
    <row r="51" spans="1:37" ht="9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</row>
    <row r="52" spans="1:37" ht="9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</row>
    <row r="53" spans="1:37" ht="9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</row>
    <row r="54" spans="1:37" ht="9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</row>
    <row r="55" spans="1:37" ht="13.5" customHeight="1">
      <c r="A55" s="185" t="s">
        <v>95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</row>
    <row r="56" spans="1:37" ht="13.5" customHeight="1">
      <c r="A56" s="128"/>
      <c r="B56" s="128"/>
      <c r="C56" s="128"/>
      <c r="D56" s="128"/>
      <c r="E56" s="128"/>
      <c r="F56" s="128"/>
      <c r="G56" s="128"/>
      <c r="H56" s="128"/>
      <c r="I56" s="186"/>
      <c r="J56" s="186"/>
      <c r="K56" s="186"/>
      <c r="L56" s="186"/>
      <c r="M56" s="186"/>
      <c r="N56" s="186"/>
      <c r="O56" s="186"/>
      <c r="P56" s="186"/>
      <c r="Q56" s="128"/>
      <c r="R56" s="128"/>
      <c r="S56" s="128"/>
      <c r="T56" s="128"/>
      <c r="U56" s="128"/>
      <c r="V56" s="186"/>
      <c r="W56" s="186"/>
      <c r="X56" s="186"/>
      <c r="Y56" s="186"/>
      <c r="Z56" s="186"/>
      <c r="AA56" s="186"/>
      <c r="AB56" s="186"/>
      <c r="AC56" s="186"/>
      <c r="AD56" s="128"/>
      <c r="AE56" s="128"/>
      <c r="AF56" s="128"/>
      <c r="AG56" s="128"/>
      <c r="AH56" s="128"/>
      <c r="AI56" s="128"/>
      <c r="AJ56" s="128"/>
      <c r="AK56" s="128"/>
    </row>
    <row r="57" spans="1:37" ht="12.75" customHeight="1">
      <c r="A57" s="128"/>
      <c r="B57" s="128"/>
      <c r="C57" s="128"/>
      <c r="D57" s="128"/>
      <c r="E57" s="128"/>
      <c r="F57" s="128"/>
      <c r="G57" s="128"/>
      <c r="H57" s="128"/>
      <c r="I57" s="190" t="s">
        <v>81</v>
      </c>
      <c r="J57" s="190"/>
      <c r="K57" s="190"/>
      <c r="L57" s="190"/>
      <c r="M57" s="190"/>
      <c r="N57" s="190"/>
      <c r="O57" s="190"/>
      <c r="P57" s="190"/>
      <c r="Q57" s="191"/>
      <c r="R57" s="191"/>
      <c r="S57" s="191"/>
      <c r="T57" s="191"/>
      <c r="U57" s="191"/>
      <c r="V57" s="190" t="s">
        <v>96</v>
      </c>
      <c r="W57" s="190"/>
      <c r="X57" s="190"/>
      <c r="Y57" s="190"/>
      <c r="Z57" s="190"/>
      <c r="AA57" s="190"/>
      <c r="AB57" s="190"/>
      <c r="AC57" s="190"/>
      <c r="AD57" s="128"/>
      <c r="AE57" s="128"/>
      <c r="AF57" s="128"/>
      <c r="AG57" s="128"/>
      <c r="AH57" s="128"/>
      <c r="AI57" s="128"/>
      <c r="AJ57" s="128"/>
      <c r="AK57" s="128"/>
    </row>
    <row r="58" ht="13.5" customHeight="1"/>
  </sheetData>
  <sheetProtection/>
  <mergeCells count="80">
    <mergeCell ref="A55:AK55"/>
    <mergeCell ref="T12:W15"/>
    <mergeCell ref="X12:Z15"/>
    <mergeCell ref="AD14:AF15"/>
    <mergeCell ref="A22:AK22"/>
    <mergeCell ref="H21:K21"/>
    <mergeCell ref="F21:G21"/>
    <mergeCell ref="L21:O21"/>
    <mergeCell ref="P21:S21"/>
    <mergeCell ref="AG17:AK21"/>
    <mergeCell ref="AA17:AC21"/>
    <mergeCell ref="A4:AK4"/>
    <mergeCell ref="A5:AK5"/>
    <mergeCell ref="A9:AK9"/>
    <mergeCell ref="AG16:AK16"/>
    <mergeCell ref="AA12:AF13"/>
    <mergeCell ref="H12:S12"/>
    <mergeCell ref="H13:O13"/>
    <mergeCell ref="H14:K15"/>
    <mergeCell ref="F20:G20"/>
    <mergeCell ref="H16:K16"/>
    <mergeCell ref="T17:W21"/>
    <mergeCell ref="P19:S19"/>
    <mergeCell ref="P17:S17"/>
    <mergeCell ref="L18:O18"/>
    <mergeCell ref="P18:S18"/>
    <mergeCell ref="H18:K18"/>
    <mergeCell ref="L20:O20"/>
    <mergeCell ref="H20:K20"/>
    <mergeCell ref="P20:S20"/>
    <mergeCell ref="A8:F8"/>
    <mergeCell ref="W8:AB8"/>
    <mergeCell ref="AD16:AF16"/>
    <mergeCell ref="X17:Z21"/>
    <mergeCell ref="AA16:AC16"/>
    <mergeCell ref="AD17:AF21"/>
    <mergeCell ref="L14:O15"/>
    <mergeCell ref="P13:S15"/>
    <mergeCell ref="H17:K17"/>
    <mergeCell ref="X16:Z16"/>
    <mergeCell ref="A19:B21"/>
    <mergeCell ref="C19:E19"/>
    <mergeCell ref="A10:AK10"/>
    <mergeCell ref="A1:I1"/>
    <mergeCell ref="AE1:AH1"/>
    <mergeCell ref="A2:AK2"/>
    <mergeCell ref="A3:I3"/>
    <mergeCell ref="Q3:AK3"/>
    <mergeCell ref="W6:AB6"/>
    <mergeCell ref="A7:F7"/>
    <mergeCell ref="Q56:U56"/>
    <mergeCell ref="V56:AC56"/>
    <mergeCell ref="L19:O19"/>
    <mergeCell ref="A17:E17"/>
    <mergeCell ref="F17:G17"/>
    <mergeCell ref="L17:O17"/>
    <mergeCell ref="F19:G19"/>
    <mergeCell ref="A18:E18"/>
    <mergeCell ref="H19:K19"/>
    <mergeCell ref="F18:G18"/>
    <mergeCell ref="T16:W16"/>
    <mergeCell ref="AA14:AC15"/>
    <mergeCell ref="AD56:AK56"/>
    <mergeCell ref="A57:H57"/>
    <mergeCell ref="I57:P57"/>
    <mergeCell ref="Q57:U57"/>
    <mergeCell ref="V57:AC57"/>
    <mergeCell ref="AD57:AK57"/>
    <mergeCell ref="A56:H56"/>
    <mergeCell ref="I56:P56"/>
    <mergeCell ref="C20:E20"/>
    <mergeCell ref="C21:E21"/>
    <mergeCell ref="A11:AK11"/>
    <mergeCell ref="F16:G16"/>
    <mergeCell ref="F12:G15"/>
    <mergeCell ref="A12:E15"/>
    <mergeCell ref="A16:E16"/>
    <mergeCell ref="AG12:AK15"/>
    <mergeCell ref="L16:O16"/>
    <mergeCell ref="P16:S1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0"/>
  <sheetViews>
    <sheetView showGridLines="0" showZeros="0" zoomScalePageLayoutView="0" workbookViewId="0" topLeftCell="A1">
      <selection activeCell="AI1" sqref="AI1"/>
    </sheetView>
  </sheetViews>
  <sheetFormatPr defaultColWidth="2.50390625" defaultRowHeight="17.25" customHeight="1"/>
  <cols>
    <col min="1" max="16384" width="2.50390625" style="7" customWidth="1"/>
  </cols>
  <sheetData>
    <row r="1" spans="1:37" ht="24" customHeight="1">
      <c r="A1" s="104" t="s">
        <v>181</v>
      </c>
      <c r="B1" s="104"/>
      <c r="C1" s="104"/>
      <c r="D1" s="104"/>
      <c r="E1" s="104"/>
      <c r="F1" s="104"/>
      <c r="G1" s="104"/>
      <c r="H1" s="104"/>
      <c r="I1" s="105"/>
      <c r="J1" s="19">
        <f>IF(Расчет!K7="","",Расчет!K7)</f>
      </c>
      <c r="K1" s="19">
        <f>IF(Расчет!L7="","",Расчет!L7)</f>
      </c>
      <c r="L1" s="19">
        <f>IF(Расчет!M7="","",Расчет!M7)</f>
      </c>
      <c r="M1" s="19">
        <f>IF(Расчет!N7="","",Расчет!N7)</f>
      </c>
      <c r="N1" s="19">
        <f>IF(Расчет!O7="","",Расчет!O7)</f>
      </c>
      <c r="O1" s="19">
        <f>IF(Расчет!P7="","",Расчет!P7)</f>
      </c>
      <c r="P1" s="19">
        <f>IF(Расчет!Q7="","",Расчет!Q7)</f>
      </c>
      <c r="Q1" s="19">
        <f>IF(Расчет!R7="","",Расчет!R7)</f>
      </c>
      <c r="R1" s="19">
        <f>IF(Расчет!S7="","",Расчет!S7)</f>
      </c>
      <c r="S1" s="19">
        <f>IF(Расчет!T7="","",Расчет!T7)</f>
      </c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102" t="s">
        <v>28</v>
      </c>
      <c r="AF1" s="102"/>
      <c r="AG1" s="102"/>
      <c r="AH1" s="103"/>
      <c r="AI1" s="5"/>
      <c r="AJ1" s="5"/>
      <c r="AK1" s="5"/>
    </row>
    <row r="2" spans="1:37" ht="6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</row>
    <row r="3" spans="1:37" ht="14.25" customHeight="1">
      <c r="A3" s="107" t="s">
        <v>16</v>
      </c>
      <c r="B3" s="107"/>
      <c r="C3" s="107"/>
      <c r="D3" s="107"/>
      <c r="E3" s="107"/>
      <c r="F3" s="107"/>
      <c r="G3" s="107"/>
      <c r="H3" s="107"/>
      <c r="I3" s="108"/>
      <c r="J3" s="19">
        <f>IF(Расчет!K9="","",Расчет!K9)</f>
      </c>
      <c r="K3" s="19">
        <f>IF(Расчет!L9="","",Расчет!L9)</f>
      </c>
      <c r="L3" s="19">
        <f>IF(Расчет!M9="","",Расчет!M9)</f>
      </c>
      <c r="M3" s="19">
        <f>IF(Расчет!N9="","",Расчет!N9)</f>
      </c>
      <c r="N3" s="19">
        <f>IF(Расчет!O9="","",Расчет!O9)</f>
      </c>
      <c r="O3" s="14"/>
      <c r="P3" s="8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</row>
    <row r="4" spans="1:37" ht="21.75" customHeigh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</row>
    <row r="5" spans="1:37" ht="12" customHeight="1">
      <c r="A5" s="119" t="s">
        <v>125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</row>
    <row r="6" spans="1:37" ht="17.25" customHeight="1">
      <c r="A6" s="361" t="s">
        <v>143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</row>
    <row r="7" spans="1:37" ht="17.25" customHeight="1">
      <c r="A7" s="361"/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</row>
    <row r="8" spans="1:37" ht="12" customHeight="1">
      <c r="A8" s="118" t="s">
        <v>130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</row>
    <row r="9" spans="1:37" s="11" customFormat="1" ht="21.75" customHeight="1">
      <c r="A9" s="286" t="s">
        <v>27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8"/>
      <c r="M9" s="286" t="s">
        <v>58</v>
      </c>
      <c r="N9" s="288"/>
      <c r="O9" s="286" t="s">
        <v>24</v>
      </c>
      <c r="P9" s="287"/>
      <c r="Q9" s="287"/>
      <c r="R9" s="288"/>
      <c r="S9" s="35"/>
      <c r="T9" s="286" t="s">
        <v>27</v>
      </c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8"/>
      <c r="AF9" s="286" t="s">
        <v>58</v>
      </c>
      <c r="AG9" s="288"/>
      <c r="AH9" s="286" t="s">
        <v>137</v>
      </c>
      <c r="AI9" s="287"/>
      <c r="AJ9" s="287"/>
      <c r="AK9" s="288"/>
    </row>
    <row r="10" spans="1:37" s="11" customFormat="1" ht="12.75">
      <c r="A10" s="286">
        <v>1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8"/>
      <c r="M10" s="283">
        <v>2</v>
      </c>
      <c r="N10" s="284"/>
      <c r="O10" s="283">
        <v>3</v>
      </c>
      <c r="P10" s="285"/>
      <c r="Q10" s="285"/>
      <c r="R10" s="284"/>
      <c r="S10" s="36"/>
      <c r="T10" s="286">
        <v>1</v>
      </c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8"/>
      <c r="AF10" s="362">
        <v>2</v>
      </c>
      <c r="AG10" s="363"/>
      <c r="AH10" s="283">
        <v>3</v>
      </c>
      <c r="AI10" s="285"/>
      <c r="AJ10" s="285"/>
      <c r="AK10" s="284"/>
    </row>
    <row r="11" spans="1:37" s="11" customFormat="1" ht="30" customHeight="1">
      <c r="A11" s="306" t="s">
        <v>1</v>
      </c>
      <c r="B11" s="345"/>
      <c r="C11" s="345"/>
      <c r="D11" s="345"/>
      <c r="E11" s="345"/>
      <c r="F11" s="345"/>
      <c r="G11" s="345"/>
      <c r="H11" s="345"/>
      <c r="I11" s="345"/>
      <c r="J11" s="345"/>
      <c r="K11" s="345"/>
      <c r="L11" s="307"/>
      <c r="M11" s="328">
        <v>1</v>
      </c>
      <c r="N11" s="329"/>
      <c r="O11" s="335"/>
      <c r="P11" s="336"/>
      <c r="Q11" s="336"/>
      <c r="R11" s="337"/>
      <c r="S11" s="46"/>
      <c r="T11" s="348" t="s">
        <v>47</v>
      </c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50"/>
      <c r="AF11" s="328" t="s">
        <v>104</v>
      </c>
      <c r="AG11" s="351"/>
      <c r="AH11" s="332"/>
      <c r="AI11" s="333"/>
      <c r="AJ11" s="333"/>
      <c r="AK11" s="334"/>
    </row>
    <row r="12" spans="1:37" s="11" customFormat="1" ht="12.75" customHeight="1">
      <c r="A12" s="308"/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09"/>
      <c r="M12" s="330"/>
      <c r="N12" s="331"/>
      <c r="O12" s="338"/>
      <c r="P12" s="339"/>
      <c r="Q12" s="339"/>
      <c r="R12" s="340"/>
      <c r="S12" s="46"/>
      <c r="T12" s="341" t="s">
        <v>4</v>
      </c>
      <c r="U12" s="341"/>
      <c r="V12" s="341" t="s">
        <v>30</v>
      </c>
      <c r="W12" s="341"/>
      <c r="X12" s="341"/>
      <c r="Y12" s="341"/>
      <c r="Z12" s="341"/>
      <c r="AA12" s="341"/>
      <c r="AB12" s="341"/>
      <c r="AC12" s="341"/>
      <c r="AD12" s="341"/>
      <c r="AE12" s="341"/>
      <c r="AF12" s="298" t="s">
        <v>126</v>
      </c>
      <c r="AG12" s="300"/>
      <c r="AH12" s="332"/>
      <c r="AI12" s="333"/>
      <c r="AJ12" s="333"/>
      <c r="AK12" s="334"/>
    </row>
    <row r="13" spans="1:37" s="11" customFormat="1" ht="12.75" customHeight="1">
      <c r="A13" s="310"/>
      <c r="B13" s="347"/>
      <c r="C13" s="347"/>
      <c r="D13" s="347"/>
      <c r="E13" s="347"/>
      <c r="F13" s="347"/>
      <c r="G13" s="347"/>
      <c r="H13" s="347"/>
      <c r="I13" s="347"/>
      <c r="J13" s="347"/>
      <c r="K13" s="347"/>
      <c r="L13" s="311"/>
      <c r="M13" s="326"/>
      <c r="N13" s="327"/>
      <c r="O13" s="323"/>
      <c r="P13" s="324"/>
      <c r="Q13" s="324"/>
      <c r="R13" s="325"/>
      <c r="S13" s="46"/>
      <c r="T13" s="341"/>
      <c r="U13" s="341"/>
      <c r="V13" s="341" t="s">
        <v>5</v>
      </c>
      <c r="W13" s="341"/>
      <c r="X13" s="341"/>
      <c r="Y13" s="341"/>
      <c r="Z13" s="341"/>
      <c r="AA13" s="341"/>
      <c r="AB13" s="341"/>
      <c r="AC13" s="341"/>
      <c r="AD13" s="341"/>
      <c r="AE13" s="341"/>
      <c r="AF13" s="298" t="s">
        <v>127</v>
      </c>
      <c r="AG13" s="300"/>
      <c r="AH13" s="332"/>
      <c r="AI13" s="333"/>
      <c r="AJ13" s="333"/>
      <c r="AK13" s="334"/>
    </row>
    <row r="14" spans="1:37" s="11" customFormat="1" ht="24" customHeight="1">
      <c r="A14" s="303" t="s">
        <v>144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5"/>
      <c r="M14" s="328">
        <v>2</v>
      </c>
      <c r="N14" s="329"/>
      <c r="O14" s="335">
        <f>SUM(J15:L16)</f>
        <v>0</v>
      </c>
      <c r="P14" s="336"/>
      <c r="Q14" s="336"/>
      <c r="R14" s="337"/>
      <c r="S14" s="46"/>
      <c r="T14" s="303" t="s">
        <v>118</v>
      </c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5"/>
      <c r="AF14" s="328" t="s">
        <v>128</v>
      </c>
      <c r="AG14" s="329"/>
      <c r="AH14" s="335">
        <f>SUM(AC15:AE16)</f>
        <v>0</v>
      </c>
      <c r="AI14" s="336"/>
      <c r="AJ14" s="336"/>
      <c r="AK14" s="337"/>
    </row>
    <row r="15" spans="1:37" s="11" customFormat="1" ht="12.75" customHeight="1">
      <c r="A15" s="303" t="s">
        <v>86</v>
      </c>
      <c r="B15" s="304"/>
      <c r="C15" s="304"/>
      <c r="D15" s="304"/>
      <c r="E15" s="304"/>
      <c r="F15" s="304"/>
      <c r="G15" s="304"/>
      <c r="H15" s="304"/>
      <c r="I15" s="305"/>
      <c r="J15" s="342"/>
      <c r="K15" s="343"/>
      <c r="L15" s="344"/>
      <c r="M15" s="330"/>
      <c r="N15" s="331"/>
      <c r="O15" s="338"/>
      <c r="P15" s="339"/>
      <c r="Q15" s="339"/>
      <c r="R15" s="340"/>
      <c r="S15" s="46"/>
      <c r="T15" s="303" t="s">
        <v>86</v>
      </c>
      <c r="U15" s="304"/>
      <c r="V15" s="304"/>
      <c r="W15" s="304"/>
      <c r="X15" s="304"/>
      <c r="Y15" s="304"/>
      <c r="Z15" s="304"/>
      <c r="AA15" s="304"/>
      <c r="AB15" s="305"/>
      <c r="AC15" s="342"/>
      <c r="AD15" s="343"/>
      <c r="AE15" s="344"/>
      <c r="AF15" s="330"/>
      <c r="AG15" s="331"/>
      <c r="AH15" s="338"/>
      <c r="AI15" s="339"/>
      <c r="AJ15" s="339"/>
      <c r="AK15" s="340"/>
    </row>
    <row r="16" spans="1:37" s="11" customFormat="1" ht="22.5" customHeight="1">
      <c r="A16" s="303" t="s">
        <v>87</v>
      </c>
      <c r="B16" s="304"/>
      <c r="C16" s="304"/>
      <c r="D16" s="304"/>
      <c r="E16" s="304"/>
      <c r="F16" s="304"/>
      <c r="G16" s="304"/>
      <c r="H16" s="304"/>
      <c r="I16" s="305"/>
      <c r="J16" s="342">
        <f>SUM(J17:L19)</f>
        <v>0</v>
      </c>
      <c r="K16" s="343"/>
      <c r="L16" s="344"/>
      <c r="M16" s="330"/>
      <c r="N16" s="331"/>
      <c r="O16" s="338"/>
      <c r="P16" s="339"/>
      <c r="Q16" s="339"/>
      <c r="R16" s="340"/>
      <c r="S16" s="46"/>
      <c r="T16" s="303" t="s">
        <v>87</v>
      </c>
      <c r="U16" s="304"/>
      <c r="V16" s="304"/>
      <c r="W16" s="304"/>
      <c r="X16" s="304"/>
      <c r="Y16" s="304"/>
      <c r="Z16" s="304"/>
      <c r="AA16" s="304"/>
      <c r="AB16" s="305"/>
      <c r="AC16" s="342">
        <f>SUM(AC17:AE19)</f>
        <v>0</v>
      </c>
      <c r="AD16" s="343"/>
      <c r="AE16" s="344"/>
      <c r="AF16" s="330"/>
      <c r="AG16" s="331"/>
      <c r="AH16" s="338"/>
      <c r="AI16" s="339"/>
      <c r="AJ16" s="339"/>
      <c r="AK16" s="340"/>
    </row>
    <row r="17" spans="1:37" s="11" customFormat="1" ht="12.75" customHeight="1">
      <c r="A17" s="352" t="s">
        <v>88</v>
      </c>
      <c r="B17" s="353"/>
      <c r="C17" s="353"/>
      <c r="D17" s="353"/>
      <c r="E17" s="353"/>
      <c r="F17" s="353"/>
      <c r="G17" s="353"/>
      <c r="H17" s="353"/>
      <c r="I17" s="354"/>
      <c r="J17" s="342"/>
      <c r="K17" s="343"/>
      <c r="L17" s="344"/>
      <c r="M17" s="330"/>
      <c r="N17" s="331"/>
      <c r="O17" s="338"/>
      <c r="P17" s="339"/>
      <c r="Q17" s="339"/>
      <c r="R17" s="340"/>
      <c r="S17" s="46"/>
      <c r="T17" s="352" t="s">
        <v>88</v>
      </c>
      <c r="U17" s="353"/>
      <c r="V17" s="353"/>
      <c r="W17" s="353"/>
      <c r="X17" s="353"/>
      <c r="Y17" s="353"/>
      <c r="Z17" s="353"/>
      <c r="AA17" s="353"/>
      <c r="AB17" s="354"/>
      <c r="AC17" s="342"/>
      <c r="AD17" s="343"/>
      <c r="AE17" s="344"/>
      <c r="AF17" s="330"/>
      <c r="AG17" s="331"/>
      <c r="AH17" s="338"/>
      <c r="AI17" s="339"/>
      <c r="AJ17" s="339"/>
      <c r="AK17" s="340"/>
    </row>
    <row r="18" spans="1:37" s="11" customFormat="1" ht="12.75" customHeight="1">
      <c r="A18" s="352" t="s">
        <v>89</v>
      </c>
      <c r="B18" s="353"/>
      <c r="C18" s="353"/>
      <c r="D18" s="353"/>
      <c r="E18" s="353"/>
      <c r="F18" s="353"/>
      <c r="G18" s="353"/>
      <c r="H18" s="353"/>
      <c r="I18" s="354"/>
      <c r="J18" s="342"/>
      <c r="K18" s="343"/>
      <c r="L18" s="344"/>
      <c r="M18" s="330"/>
      <c r="N18" s="331"/>
      <c r="O18" s="338"/>
      <c r="P18" s="339"/>
      <c r="Q18" s="339"/>
      <c r="R18" s="340"/>
      <c r="S18" s="46"/>
      <c r="T18" s="352" t="s">
        <v>89</v>
      </c>
      <c r="U18" s="353"/>
      <c r="V18" s="353"/>
      <c r="W18" s="353"/>
      <c r="X18" s="353"/>
      <c r="Y18" s="353"/>
      <c r="Z18" s="353"/>
      <c r="AA18" s="353"/>
      <c r="AB18" s="354"/>
      <c r="AC18" s="342"/>
      <c r="AD18" s="343"/>
      <c r="AE18" s="344"/>
      <c r="AF18" s="330"/>
      <c r="AG18" s="331"/>
      <c r="AH18" s="338"/>
      <c r="AI18" s="339"/>
      <c r="AJ18" s="339"/>
      <c r="AK18" s="340"/>
    </row>
    <row r="19" spans="1:37" s="11" customFormat="1" ht="12.75" customHeight="1">
      <c r="A19" s="352" t="s">
        <v>90</v>
      </c>
      <c r="B19" s="353"/>
      <c r="C19" s="353"/>
      <c r="D19" s="353"/>
      <c r="E19" s="353"/>
      <c r="F19" s="353"/>
      <c r="G19" s="353"/>
      <c r="H19" s="353"/>
      <c r="I19" s="354"/>
      <c r="J19" s="342"/>
      <c r="K19" s="343"/>
      <c r="L19" s="344"/>
      <c r="M19" s="326"/>
      <c r="N19" s="327"/>
      <c r="O19" s="323"/>
      <c r="P19" s="324"/>
      <c r="Q19" s="324"/>
      <c r="R19" s="325"/>
      <c r="S19" s="46"/>
      <c r="T19" s="352" t="s">
        <v>90</v>
      </c>
      <c r="U19" s="353"/>
      <c r="V19" s="353"/>
      <c r="W19" s="353"/>
      <c r="X19" s="353"/>
      <c r="Y19" s="353"/>
      <c r="Z19" s="353"/>
      <c r="AA19" s="353"/>
      <c r="AB19" s="354"/>
      <c r="AC19" s="342"/>
      <c r="AD19" s="343"/>
      <c r="AE19" s="344"/>
      <c r="AF19" s="326"/>
      <c r="AG19" s="327"/>
      <c r="AH19" s="323"/>
      <c r="AI19" s="324"/>
      <c r="AJ19" s="324"/>
      <c r="AK19" s="325"/>
    </row>
    <row r="20" spans="1:37" s="11" customFormat="1" ht="12.75" customHeight="1">
      <c r="A20" s="303" t="s">
        <v>52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5"/>
      <c r="M20" s="298">
        <v>3</v>
      </c>
      <c r="N20" s="300"/>
      <c r="O20" s="332"/>
      <c r="P20" s="333"/>
      <c r="Q20" s="333"/>
      <c r="R20" s="334"/>
      <c r="S20" s="46"/>
      <c r="T20" s="303" t="s">
        <v>94</v>
      </c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5"/>
      <c r="AF20" s="328" t="s">
        <v>129</v>
      </c>
      <c r="AG20" s="329"/>
      <c r="AH20" s="335">
        <f>SUM(AC21:AE22)</f>
        <v>0</v>
      </c>
      <c r="AI20" s="336"/>
      <c r="AJ20" s="336"/>
      <c r="AK20" s="337"/>
    </row>
    <row r="21" spans="1:37" s="11" customFormat="1" ht="24" customHeight="1">
      <c r="A21" s="303" t="s">
        <v>91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5"/>
      <c r="M21" s="298">
        <v>4</v>
      </c>
      <c r="N21" s="300"/>
      <c r="O21" s="332"/>
      <c r="P21" s="333"/>
      <c r="Q21" s="333"/>
      <c r="R21" s="334"/>
      <c r="S21" s="46"/>
      <c r="T21" s="303" t="s">
        <v>86</v>
      </c>
      <c r="U21" s="304"/>
      <c r="V21" s="304"/>
      <c r="W21" s="304"/>
      <c r="X21" s="304"/>
      <c r="Y21" s="304"/>
      <c r="Z21" s="304"/>
      <c r="AA21" s="304"/>
      <c r="AB21" s="305"/>
      <c r="AC21" s="342"/>
      <c r="AD21" s="343"/>
      <c r="AE21" s="344"/>
      <c r="AF21" s="330"/>
      <c r="AG21" s="331"/>
      <c r="AH21" s="338"/>
      <c r="AI21" s="339"/>
      <c r="AJ21" s="339"/>
      <c r="AK21" s="340"/>
    </row>
    <row r="22" spans="1:37" s="11" customFormat="1" ht="21.75" customHeight="1">
      <c r="A22" s="306" t="s">
        <v>119</v>
      </c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07"/>
      <c r="M22" s="328">
        <v>5</v>
      </c>
      <c r="N22" s="329"/>
      <c r="O22" s="335"/>
      <c r="P22" s="336"/>
      <c r="Q22" s="336"/>
      <c r="R22" s="337"/>
      <c r="S22" s="46"/>
      <c r="T22" s="306" t="s">
        <v>6</v>
      </c>
      <c r="U22" s="345"/>
      <c r="V22" s="345"/>
      <c r="W22" s="345"/>
      <c r="X22" s="345"/>
      <c r="Y22" s="345"/>
      <c r="Z22" s="345"/>
      <c r="AA22" s="345"/>
      <c r="AB22" s="345"/>
      <c r="AC22" s="355">
        <f>SUM(AC24:AE26)</f>
        <v>0</v>
      </c>
      <c r="AD22" s="356"/>
      <c r="AE22" s="357"/>
      <c r="AF22" s="330"/>
      <c r="AG22" s="331"/>
      <c r="AH22" s="338"/>
      <c r="AI22" s="339"/>
      <c r="AJ22" s="339"/>
      <c r="AK22" s="340"/>
    </row>
    <row r="23" spans="1:37" s="11" customFormat="1" ht="12.75" customHeight="1">
      <c r="A23" s="308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09"/>
      <c r="M23" s="330"/>
      <c r="N23" s="331"/>
      <c r="O23" s="338"/>
      <c r="P23" s="339"/>
      <c r="Q23" s="339"/>
      <c r="R23" s="340"/>
      <c r="S23" s="46"/>
      <c r="T23" s="310" t="s">
        <v>140</v>
      </c>
      <c r="U23" s="347"/>
      <c r="V23" s="347"/>
      <c r="W23" s="347"/>
      <c r="X23" s="347"/>
      <c r="Y23" s="347"/>
      <c r="Z23" s="347"/>
      <c r="AA23" s="347"/>
      <c r="AB23" s="347"/>
      <c r="AC23" s="358"/>
      <c r="AD23" s="359"/>
      <c r="AE23" s="360"/>
      <c r="AF23" s="330"/>
      <c r="AG23" s="331"/>
      <c r="AH23" s="338"/>
      <c r="AI23" s="339"/>
      <c r="AJ23" s="339"/>
      <c r="AK23" s="340"/>
    </row>
    <row r="24" spans="1:37" s="11" customFormat="1" ht="12.75">
      <c r="A24" s="310"/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11"/>
      <c r="M24" s="330"/>
      <c r="N24" s="331"/>
      <c r="O24" s="338"/>
      <c r="P24" s="339"/>
      <c r="Q24" s="339"/>
      <c r="R24" s="340"/>
      <c r="S24" s="46"/>
      <c r="T24" s="310"/>
      <c r="U24" s="347"/>
      <c r="V24" s="347"/>
      <c r="W24" s="347"/>
      <c r="X24" s="347"/>
      <c r="Y24" s="347"/>
      <c r="Z24" s="347"/>
      <c r="AA24" s="347"/>
      <c r="AB24" s="311"/>
      <c r="AC24" s="342"/>
      <c r="AD24" s="343"/>
      <c r="AE24" s="344"/>
      <c r="AF24" s="330"/>
      <c r="AG24" s="331"/>
      <c r="AH24" s="338"/>
      <c r="AI24" s="339"/>
      <c r="AJ24" s="339"/>
      <c r="AK24" s="340"/>
    </row>
    <row r="25" spans="1:37" s="11" customFormat="1" ht="12.75" customHeight="1">
      <c r="A25" s="306" t="s">
        <v>53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07"/>
      <c r="M25" s="328">
        <v>6</v>
      </c>
      <c r="N25" s="329"/>
      <c r="O25" s="335"/>
      <c r="P25" s="336"/>
      <c r="Q25" s="336"/>
      <c r="R25" s="337"/>
      <c r="S25" s="46"/>
      <c r="T25" s="303"/>
      <c r="U25" s="304"/>
      <c r="V25" s="304"/>
      <c r="W25" s="304"/>
      <c r="X25" s="304"/>
      <c r="Y25" s="304"/>
      <c r="Z25" s="304"/>
      <c r="AA25" s="304"/>
      <c r="AB25" s="305"/>
      <c r="AC25" s="342"/>
      <c r="AD25" s="343"/>
      <c r="AE25" s="344"/>
      <c r="AF25" s="330"/>
      <c r="AG25" s="331"/>
      <c r="AH25" s="338"/>
      <c r="AI25" s="339"/>
      <c r="AJ25" s="339"/>
      <c r="AK25" s="340"/>
    </row>
    <row r="26" spans="1:37" s="11" customFormat="1" ht="12.75" customHeight="1">
      <c r="A26" s="308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09"/>
      <c r="M26" s="330"/>
      <c r="N26" s="331"/>
      <c r="O26" s="338"/>
      <c r="P26" s="339"/>
      <c r="Q26" s="339"/>
      <c r="R26" s="340"/>
      <c r="S26" s="46"/>
      <c r="T26" s="303"/>
      <c r="U26" s="304"/>
      <c r="V26" s="304"/>
      <c r="W26" s="304"/>
      <c r="X26" s="304"/>
      <c r="Y26" s="304"/>
      <c r="Z26" s="304"/>
      <c r="AA26" s="304"/>
      <c r="AB26" s="305"/>
      <c r="AC26" s="342"/>
      <c r="AD26" s="343"/>
      <c r="AE26" s="344"/>
      <c r="AF26" s="330"/>
      <c r="AG26" s="331"/>
      <c r="AH26" s="338"/>
      <c r="AI26" s="339"/>
      <c r="AJ26" s="339"/>
      <c r="AK26" s="340"/>
    </row>
    <row r="27" spans="1:37" s="11" customFormat="1" ht="12.75" customHeight="1">
      <c r="A27" s="310"/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11"/>
      <c r="M27" s="326"/>
      <c r="N27" s="327"/>
      <c r="O27" s="323"/>
      <c r="P27" s="324"/>
      <c r="Q27" s="324"/>
      <c r="R27" s="325"/>
      <c r="S27" s="46"/>
      <c r="T27" s="348" t="s">
        <v>121</v>
      </c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50"/>
      <c r="AF27" s="298" t="s">
        <v>188</v>
      </c>
      <c r="AG27" s="300"/>
      <c r="AH27" s="332"/>
      <c r="AI27" s="333"/>
      <c r="AJ27" s="333"/>
      <c r="AK27" s="334"/>
    </row>
    <row r="28" spans="1:37" s="11" customFormat="1" ht="21" customHeight="1">
      <c r="A28" s="303" t="s">
        <v>2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5"/>
      <c r="M28" s="298">
        <v>7</v>
      </c>
      <c r="N28" s="300"/>
      <c r="O28" s="332"/>
      <c r="P28" s="333"/>
      <c r="Q28" s="333"/>
      <c r="R28" s="334"/>
      <c r="S28" s="46"/>
      <c r="T28" s="303" t="s">
        <v>124</v>
      </c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5"/>
      <c r="AF28" s="298" t="s">
        <v>7</v>
      </c>
      <c r="AG28" s="300"/>
      <c r="AH28" s="332">
        <f>AH11+AH14+AH20+AH27</f>
        <v>0</v>
      </c>
      <c r="AI28" s="333"/>
      <c r="AJ28" s="333"/>
      <c r="AK28" s="334"/>
    </row>
    <row r="29" spans="1:37" s="11" customFormat="1" ht="32.25" customHeight="1">
      <c r="A29" s="303" t="s">
        <v>120</v>
      </c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5"/>
      <c r="M29" s="326">
        <v>8</v>
      </c>
      <c r="N29" s="327"/>
      <c r="O29" s="323">
        <f>SUM(O11:R28)</f>
        <v>0</v>
      </c>
      <c r="P29" s="324"/>
      <c r="Q29" s="324"/>
      <c r="R29" s="325"/>
      <c r="S29" s="46"/>
      <c r="T29" s="348" t="s">
        <v>8</v>
      </c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50"/>
      <c r="AF29" s="330" t="s">
        <v>9</v>
      </c>
      <c r="AG29" s="331"/>
      <c r="AH29" s="338"/>
      <c r="AI29" s="339"/>
      <c r="AJ29" s="339"/>
      <c r="AK29" s="340"/>
    </row>
    <row r="30" spans="1:37" s="11" customFormat="1" ht="21.75" customHeight="1">
      <c r="A30" s="303" t="s">
        <v>3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5"/>
      <c r="M30" s="326">
        <v>9</v>
      </c>
      <c r="N30" s="327"/>
      <c r="O30" s="323"/>
      <c r="P30" s="324"/>
      <c r="Q30" s="324"/>
      <c r="R30" s="325"/>
      <c r="S30" s="46"/>
      <c r="T30" s="348" t="s">
        <v>156</v>
      </c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50"/>
      <c r="AF30" s="298" t="s">
        <v>10</v>
      </c>
      <c r="AG30" s="300"/>
      <c r="AH30" s="332"/>
      <c r="AI30" s="333"/>
      <c r="AJ30" s="333"/>
      <c r="AK30" s="334"/>
    </row>
    <row r="31" spans="1:37" ht="12.75" customHeight="1">
      <c r="A31" s="341" t="s">
        <v>4</v>
      </c>
      <c r="B31" s="341"/>
      <c r="C31" s="341" t="s">
        <v>30</v>
      </c>
      <c r="D31" s="341"/>
      <c r="E31" s="341"/>
      <c r="F31" s="341"/>
      <c r="G31" s="341"/>
      <c r="H31" s="341"/>
      <c r="I31" s="341"/>
      <c r="J31" s="341"/>
      <c r="K31" s="341"/>
      <c r="L31" s="341"/>
      <c r="M31" s="326" t="s">
        <v>102</v>
      </c>
      <c r="N31" s="327"/>
      <c r="O31" s="323"/>
      <c r="P31" s="324"/>
      <c r="Q31" s="324"/>
      <c r="R31" s="325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37" ht="12.75" customHeight="1">
      <c r="A32" s="341"/>
      <c r="B32" s="341"/>
      <c r="C32" s="341" t="s">
        <v>5</v>
      </c>
      <c r="D32" s="341"/>
      <c r="E32" s="341"/>
      <c r="F32" s="341"/>
      <c r="G32" s="341"/>
      <c r="H32" s="341"/>
      <c r="I32" s="341"/>
      <c r="J32" s="341"/>
      <c r="K32" s="341"/>
      <c r="L32" s="341"/>
      <c r="M32" s="326" t="s">
        <v>103</v>
      </c>
      <c r="N32" s="327"/>
      <c r="O32" s="323"/>
      <c r="P32" s="324"/>
      <c r="Q32" s="324"/>
      <c r="R32" s="325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</row>
    <row r="33" spans="1:37" ht="1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</row>
    <row r="34" spans="1:37" ht="1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</row>
    <row r="35" spans="1:37" ht="1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</row>
    <row r="36" spans="1:37" ht="1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</row>
    <row r="37" spans="1:37" ht="1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</row>
    <row r="38" spans="1:37" ht="1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</row>
    <row r="39" spans="1:37" ht="1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</row>
    <row r="40" spans="1:37" ht="1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</row>
    <row r="41" spans="1:37" ht="1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</row>
    <row r="42" spans="1:37" ht="1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</row>
    <row r="43" spans="1:37" ht="1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</row>
    <row r="44" spans="1:37" ht="1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</row>
    <row r="45" spans="1:37" ht="1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</row>
    <row r="46" spans="1:37" ht="1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</row>
    <row r="47" spans="1:37" ht="1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</row>
    <row r="48" spans="1:37" ht="13.5" customHeight="1">
      <c r="A48" s="185" t="s">
        <v>95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</row>
    <row r="49" spans="1:37" ht="13.5" customHeight="1">
      <c r="A49" s="128"/>
      <c r="B49" s="128"/>
      <c r="C49" s="128"/>
      <c r="D49" s="128"/>
      <c r="E49" s="128"/>
      <c r="F49" s="128"/>
      <c r="G49" s="128"/>
      <c r="H49" s="128"/>
      <c r="I49" s="186"/>
      <c r="J49" s="186"/>
      <c r="K49" s="186"/>
      <c r="L49" s="186"/>
      <c r="M49" s="186"/>
      <c r="N49" s="186"/>
      <c r="O49" s="186"/>
      <c r="P49" s="186"/>
      <c r="Q49" s="128"/>
      <c r="R49" s="128"/>
      <c r="S49" s="128"/>
      <c r="T49" s="128"/>
      <c r="U49" s="128"/>
      <c r="V49" s="186"/>
      <c r="W49" s="186"/>
      <c r="X49" s="186"/>
      <c r="Y49" s="186"/>
      <c r="Z49" s="186"/>
      <c r="AA49" s="186"/>
      <c r="AB49" s="186"/>
      <c r="AC49" s="186"/>
      <c r="AD49" s="128"/>
      <c r="AE49" s="128"/>
      <c r="AF49" s="128"/>
      <c r="AG49" s="128"/>
      <c r="AH49" s="128"/>
      <c r="AI49" s="128"/>
      <c r="AJ49" s="128"/>
      <c r="AK49" s="128"/>
    </row>
    <row r="50" spans="1:37" ht="12.75" customHeight="1">
      <c r="A50" s="128"/>
      <c r="B50" s="128"/>
      <c r="C50" s="128"/>
      <c r="D50" s="128"/>
      <c r="E50" s="128"/>
      <c r="F50" s="128"/>
      <c r="G50" s="128"/>
      <c r="H50" s="128"/>
      <c r="I50" s="190" t="s">
        <v>81</v>
      </c>
      <c r="J50" s="190"/>
      <c r="K50" s="190"/>
      <c r="L50" s="190"/>
      <c r="M50" s="190"/>
      <c r="N50" s="190"/>
      <c r="O50" s="190"/>
      <c r="P50" s="190"/>
      <c r="Q50" s="191"/>
      <c r="R50" s="191"/>
      <c r="S50" s="191"/>
      <c r="T50" s="191"/>
      <c r="U50" s="191"/>
      <c r="V50" s="190" t="s">
        <v>96</v>
      </c>
      <c r="W50" s="190"/>
      <c r="X50" s="190"/>
      <c r="Y50" s="190"/>
      <c r="Z50" s="190"/>
      <c r="AA50" s="190"/>
      <c r="AB50" s="190"/>
      <c r="AC50" s="190"/>
      <c r="AD50" s="128"/>
      <c r="AE50" s="128"/>
      <c r="AF50" s="128"/>
      <c r="AG50" s="128"/>
      <c r="AH50" s="128"/>
      <c r="AI50" s="128"/>
      <c r="AJ50" s="128"/>
      <c r="AK50" s="128"/>
    </row>
    <row r="51" ht="13.5" customHeight="1"/>
  </sheetData>
  <sheetProtection/>
  <mergeCells count="125">
    <mergeCell ref="AD49:AK49"/>
    <mergeCell ref="A50:H50"/>
    <mergeCell ref="I50:P50"/>
    <mergeCell ref="Q50:U50"/>
    <mergeCell ref="V50:AC50"/>
    <mergeCell ref="AD50:AK50"/>
    <mergeCell ref="A49:H49"/>
    <mergeCell ref="I49:P49"/>
    <mergeCell ref="Q49:U49"/>
    <mergeCell ref="V49:AC49"/>
    <mergeCell ref="A5:AK5"/>
    <mergeCell ref="A8:AK8"/>
    <mergeCell ref="A6:AK7"/>
    <mergeCell ref="AF10:AG10"/>
    <mergeCell ref="AF9:AG9"/>
    <mergeCell ref="T10:AE10"/>
    <mergeCell ref="AH10:AK10"/>
    <mergeCell ref="AH9:AK9"/>
    <mergeCell ref="T9:AE9"/>
    <mergeCell ref="M9:N9"/>
    <mergeCell ref="O9:R9"/>
    <mergeCell ref="O10:R10"/>
    <mergeCell ref="A10:L10"/>
    <mergeCell ref="A9:L9"/>
    <mergeCell ref="A11:L13"/>
    <mergeCell ref="M10:N10"/>
    <mergeCell ref="A1:I1"/>
    <mergeCell ref="AE1:AH1"/>
    <mergeCell ref="A2:AK2"/>
    <mergeCell ref="A3:I3"/>
    <mergeCell ref="Q3:AK3"/>
    <mergeCell ref="A4:AK4"/>
    <mergeCell ref="AH27:AK27"/>
    <mergeCell ref="AF30:AG30"/>
    <mergeCell ref="AH30:AK30"/>
    <mergeCell ref="T29:AE29"/>
    <mergeCell ref="AF29:AG29"/>
    <mergeCell ref="AH29:AK29"/>
    <mergeCell ref="T28:AE28"/>
    <mergeCell ref="AF28:AG28"/>
    <mergeCell ref="T27:AE27"/>
    <mergeCell ref="AH28:AK28"/>
    <mergeCell ref="T30:AE30"/>
    <mergeCell ref="T16:AB16"/>
    <mergeCell ref="T17:AB17"/>
    <mergeCell ref="T23:AB23"/>
    <mergeCell ref="AC16:AE16"/>
    <mergeCell ref="AC18:AE18"/>
    <mergeCell ref="T18:AB18"/>
    <mergeCell ref="AC22:AE23"/>
    <mergeCell ref="T19:AB19"/>
    <mergeCell ref="T20:AE20"/>
    <mergeCell ref="A15:I15"/>
    <mergeCell ref="A17:I17"/>
    <mergeCell ref="J17:L17"/>
    <mergeCell ref="A16:I16"/>
    <mergeCell ref="O14:R19"/>
    <mergeCell ref="T15:AB15"/>
    <mergeCell ref="A18:I18"/>
    <mergeCell ref="A19:I19"/>
    <mergeCell ref="AF27:AG27"/>
    <mergeCell ref="T11:AE11"/>
    <mergeCell ref="AF11:AG11"/>
    <mergeCell ref="AH14:AK19"/>
    <mergeCell ref="AC24:AE24"/>
    <mergeCell ref="AC25:AE25"/>
    <mergeCell ref="AC26:AE26"/>
    <mergeCell ref="AC15:AE15"/>
    <mergeCell ref="AC17:AE17"/>
    <mergeCell ref="AF14:AG19"/>
    <mergeCell ref="AF20:AG26"/>
    <mergeCell ref="AF12:AG12"/>
    <mergeCell ref="T22:AB22"/>
    <mergeCell ref="T26:AB26"/>
    <mergeCell ref="T14:AE14"/>
    <mergeCell ref="AF13:AG13"/>
    <mergeCell ref="T24:AB24"/>
    <mergeCell ref="AC21:AE21"/>
    <mergeCell ref="T21:AB21"/>
    <mergeCell ref="AC19:AE19"/>
    <mergeCell ref="A20:L20"/>
    <mergeCell ref="A25:L27"/>
    <mergeCell ref="O20:R20"/>
    <mergeCell ref="O21:R21"/>
    <mergeCell ref="O22:R24"/>
    <mergeCell ref="M29:N29"/>
    <mergeCell ref="M21:N21"/>
    <mergeCell ref="O29:R29"/>
    <mergeCell ref="J15:L15"/>
    <mergeCell ref="A14:L14"/>
    <mergeCell ref="J19:L19"/>
    <mergeCell ref="J18:L18"/>
    <mergeCell ref="J16:L16"/>
    <mergeCell ref="A48:AK48"/>
    <mergeCell ref="C31:L31"/>
    <mergeCell ref="C32:L32"/>
    <mergeCell ref="A30:L30"/>
    <mergeCell ref="M31:N31"/>
    <mergeCell ref="AH20:AK26"/>
    <mergeCell ref="A21:L21"/>
    <mergeCell ref="T25:AB25"/>
    <mergeCell ref="M28:N28"/>
    <mergeCell ref="M32:N32"/>
    <mergeCell ref="O32:R32"/>
    <mergeCell ref="A28:L28"/>
    <mergeCell ref="A31:B32"/>
    <mergeCell ref="A29:L29"/>
    <mergeCell ref="A22:L24"/>
    <mergeCell ref="M14:N19"/>
    <mergeCell ref="O11:R13"/>
    <mergeCell ref="T12:U13"/>
    <mergeCell ref="V12:AE12"/>
    <mergeCell ref="V13:AE13"/>
    <mergeCell ref="AH11:AK11"/>
    <mergeCell ref="M11:N13"/>
    <mergeCell ref="O31:R31"/>
    <mergeCell ref="M30:N30"/>
    <mergeCell ref="O30:R30"/>
    <mergeCell ref="M22:N24"/>
    <mergeCell ref="M25:N27"/>
    <mergeCell ref="AH12:AK12"/>
    <mergeCell ref="AH13:AK13"/>
    <mergeCell ref="M20:N20"/>
    <mergeCell ref="O25:R27"/>
    <mergeCell ref="O28:R2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6"/>
  <sheetViews>
    <sheetView showGridLines="0" showZeros="0" tabSelected="1" zoomScalePageLayoutView="0" workbookViewId="0" topLeftCell="A1">
      <selection activeCell="AI1" sqref="AI1"/>
    </sheetView>
  </sheetViews>
  <sheetFormatPr defaultColWidth="2.50390625" defaultRowHeight="17.25" customHeight="1"/>
  <cols>
    <col min="1" max="16384" width="2.50390625" style="7" customWidth="1"/>
  </cols>
  <sheetData>
    <row r="1" spans="1:37" ht="24" customHeight="1">
      <c r="A1" s="104" t="s">
        <v>181</v>
      </c>
      <c r="B1" s="104"/>
      <c r="C1" s="104"/>
      <c r="D1" s="104"/>
      <c r="E1" s="104"/>
      <c r="F1" s="104"/>
      <c r="G1" s="104"/>
      <c r="H1" s="104"/>
      <c r="I1" s="105"/>
      <c r="J1" s="19">
        <f>IF(Расчет!K7="","",Расчет!K7)</f>
      </c>
      <c r="K1" s="19">
        <f>IF(Расчет!L7="","",Расчет!L7)</f>
      </c>
      <c r="L1" s="19">
        <f>IF(Расчет!M7="","",Расчет!M7)</f>
      </c>
      <c r="M1" s="19">
        <f>IF(Расчет!N7="","",Расчет!N7)</f>
      </c>
      <c r="N1" s="19">
        <f>IF(Расчет!O7="","",Расчет!O7)</f>
      </c>
      <c r="O1" s="19">
        <f>IF(Расчет!P7="","",Расчет!P7)</f>
      </c>
      <c r="P1" s="19">
        <f>IF(Расчет!Q7="","",Расчет!Q7)</f>
      </c>
      <c r="Q1" s="19">
        <f>IF(Расчет!R7="","",Расчет!R7)</f>
      </c>
      <c r="R1" s="19">
        <f>IF(Расчет!S7="","",Расчет!S7)</f>
      </c>
      <c r="S1" s="19">
        <f>IF(Расчет!T7="","",Расчет!T7)</f>
      </c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102" t="s">
        <v>28</v>
      </c>
      <c r="AF1" s="102"/>
      <c r="AG1" s="102"/>
      <c r="AH1" s="103"/>
      <c r="AI1" s="5"/>
      <c r="AJ1" s="5"/>
      <c r="AK1" s="5"/>
    </row>
    <row r="2" spans="1:37" ht="6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</row>
    <row r="3" spans="1:37" ht="14.25" customHeight="1">
      <c r="A3" s="107" t="s">
        <v>16</v>
      </c>
      <c r="B3" s="107"/>
      <c r="C3" s="107"/>
      <c r="D3" s="107"/>
      <c r="E3" s="107"/>
      <c r="F3" s="107"/>
      <c r="G3" s="107"/>
      <c r="H3" s="107"/>
      <c r="I3" s="108"/>
      <c r="J3" s="19">
        <f>IF(Расчет!K9="","",Расчет!K9)</f>
      </c>
      <c r="K3" s="19">
        <f>IF(Расчет!L9="","",Расчет!L9)</f>
      </c>
      <c r="L3" s="19">
        <f>IF(Расчет!M9="","",Расчет!M9)</f>
      </c>
      <c r="M3" s="19">
        <f>IF(Расчет!N9="","",Расчет!N9)</f>
      </c>
      <c r="N3" s="19">
        <f>IF(Расчет!O9="","",Расчет!O9)</f>
      </c>
      <c r="O3" s="14"/>
      <c r="P3" s="8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</row>
    <row r="4" spans="1:37" ht="9.7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</row>
    <row r="5" spans="1:37" ht="12" customHeight="1">
      <c r="A5" s="119" t="s">
        <v>146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</row>
    <row r="6" spans="1:37" ht="47.25" customHeight="1">
      <c r="A6" s="312" t="s">
        <v>11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</row>
    <row r="7" spans="1:37" ht="12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</row>
    <row r="8" spans="1:37" ht="43.5" customHeight="1">
      <c r="A8" s="367" t="s">
        <v>112</v>
      </c>
      <c r="B8" s="368"/>
      <c r="C8" s="368"/>
      <c r="D8" s="368"/>
      <c r="E8" s="368"/>
      <c r="F8" s="368"/>
      <c r="G8" s="369"/>
      <c r="H8" s="367" t="s">
        <v>58</v>
      </c>
      <c r="I8" s="369"/>
      <c r="J8" s="367" t="s">
        <v>12</v>
      </c>
      <c r="K8" s="368"/>
      <c r="L8" s="368"/>
      <c r="M8" s="369"/>
      <c r="N8" s="387" t="s">
        <v>13</v>
      </c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9"/>
      <c r="Z8" s="367" t="s">
        <v>161</v>
      </c>
      <c r="AA8" s="368"/>
      <c r="AB8" s="368"/>
      <c r="AC8" s="368"/>
      <c r="AD8" s="368"/>
      <c r="AE8" s="369"/>
      <c r="AF8" s="367" t="s">
        <v>14</v>
      </c>
      <c r="AG8" s="368"/>
      <c r="AH8" s="368"/>
      <c r="AI8" s="368"/>
      <c r="AJ8" s="368"/>
      <c r="AK8" s="369"/>
    </row>
    <row r="9" spans="1:37" ht="34.5" customHeight="1">
      <c r="A9" s="370"/>
      <c r="B9" s="371"/>
      <c r="C9" s="371"/>
      <c r="D9" s="371"/>
      <c r="E9" s="371"/>
      <c r="F9" s="371"/>
      <c r="G9" s="372"/>
      <c r="H9" s="370"/>
      <c r="I9" s="372"/>
      <c r="J9" s="370"/>
      <c r="K9" s="371"/>
      <c r="L9" s="371"/>
      <c r="M9" s="372"/>
      <c r="N9" s="367" t="s">
        <v>37</v>
      </c>
      <c r="O9" s="368"/>
      <c r="P9" s="368"/>
      <c r="Q9" s="369"/>
      <c r="R9" s="387" t="s">
        <v>160</v>
      </c>
      <c r="S9" s="388"/>
      <c r="T9" s="388"/>
      <c r="U9" s="388"/>
      <c r="V9" s="388"/>
      <c r="W9" s="388"/>
      <c r="X9" s="388"/>
      <c r="Y9" s="389"/>
      <c r="Z9" s="370"/>
      <c r="AA9" s="371"/>
      <c r="AB9" s="371"/>
      <c r="AC9" s="371"/>
      <c r="AD9" s="371"/>
      <c r="AE9" s="372"/>
      <c r="AF9" s="370"/>
      <c r="AG9" s="371"/>
      <c r="AH9" s="371"/>
      <c r="AI9" s="371"/>
      <c r="AJ9" s="371"/>
      <c r="AK9" s="372"/>
    </row>
    <row r="10" spans="1:37" ht="11.25" customHeight="1">
      <c r="A10" s="370"/>
      <c r="B10" s="371"/>
      <c r="C10" s="371"/>
      <c r="D10" s="371"/>
      <c r="E10" s="371"/>
      <c r="F10" s="371"/>
      <c r="G10" s="372"/>
      <c r="H10" s="370"/>
      <c r="I10" s="372"/>
      <c r="J10" s="370"/>
      <c r="K10" s="371"/>
      <c r="L10" s="371"/>
      <c r="M10" s="372"/>
      <c r="N10" s="370"/>
      <c r="O10" s="371"/>
      <c r="P10" s="371"/>
      <c r="Q10" s="372"/>
      <c r="R10" s="367" t="s">
        <v>147</v>
      </c>
      <c r="S10" s="368"/>
      <c r="T10" s="368"/>
      <c r="U10" s="368"/>
      <c r="V10" s="367" t="s">
        <v>148</v>
      </c>
      <c r="W10" s="368"/>
      <c r="X10" s="368"/>
      <c r="Y10" s="368"/>
      <c r="Z10" s="370"/>
      <c r="AA10" s="371"/>
      <c r="AB10" s="371"/>
      <c r="AC10" s="371"/>
      <c r="AD10" s="371"/>
      <c r="AE10" s="372"/>
      <c r="AF10" s="370"/>
      <c r="AG10" s="371"/>
      <c r="AH10" s="371"/>
      <c r="AI10" s="371"/>
      <c r="AJ10" s="371"/>
      <c r="AK10" s="372"/>
    </row>
    <row r="11" spans="1:37" ht="69" customHeight="1">
      <c r="A11" s="373"/>
      <c r="B11" s="374"/>
      <c r="C11" s="374"/>
      <c r="D11" s="374"/>
      <c r="E11" s="374"/>
      <c r="F11" s="374"/>
      <c r="G11" s="375"/>
      <c r="H11" s="373"/>
      <c r="I11" s="375"/>
      <c r="J11" s="373"/>
      <c r="K11" s="374"/>
      <c r="L11" s="374"/>
      <c r="M11" s="375"/>
      <c r="N11" s="373"/>
      <c r="O11" s="374"/>
      <c r="P11" s="374"/>
      <c r="Q11" s="375"/>
      <c r="R11" s="373"/>
      <c r="S11" s="374"/>
      <c r="T11" s="374"/>
      <c r="U11" s="374"/>
      <c r="V11" s="373"/>
      <c r="W11" s="374"/>
      <c r="X11" s="374"/>
      <c r="Y11" s="374"/>
      <c r="Z11" s="373"/>
      <c r="AA11" s="374"/>
      <c r="AB11" s="374"/>
      <c r="AC11" s="374"/>
      <c r="AD11" s="374"/>
      <c r="AE11" s="375"/>
      <c r="AF11" s="373"/>
      <c r="AG11" s="374"/>
      <c r="AH11" s="374"/>
      <c r="AI11" s="374"/>
      <c r="AJ11" s="374"/>
      <c r="AK11" s="375"/>
    </row>
    <row r="12" spans="1:37" ht="9.75">
      <c r="A12" s="384" t="s">
        <v>61</v>
      </c>
      <c r="B12" s="385"/>
      <c r="C12" s="385"/>
      <c r="D12" s="385"/>
      <c r="E12" s="385"/>
      <c r="F12" s="385"/>
      <c r="G12" s="386"/>
      <c r="H12" s="385" t="s">
        <v>62</v>
      </c>
      <c r="I12" s="386"/>
      <c r="J12" s="384" t="s">
        <v>98</v>
      </c>
      <c r="K12" s="385"/>
      <c r="L12" s="385"/>
      <c r="M12" s="386"/>
      <c r="N12" s="384" t="s">
        <v>105</v>
      </c>
      <c r="O12" s="385"/>
      <c r="P12" s="385"/>
      <c r="Q12" s="386"/>
      <c r="R12" s="384" t="s">
        <v>109</v>
      </c>
      <c r="S12" s="385"/>
      <c r="T12" s="385"/>
      <c r="U12" s="385"/>
      <c r="V12" s="384" t="s">
        <v>106</v>
      </c>
      <c r="W12" s="385"/>
      <c r="X12" s="385"/>
      <c r="Y12" s="386"/>
      <c r="Z12" s="384" t="s">
        <v>110</v>
      </c>
      <c r="AA12" s="385"/>
      <c r="AB12" s="385"/>
      <c r="AC12" s="385"/>
      <c r="AD12" s="385"/>
      <c r="AE12" s="386"/>
      <c r="AF12" s="384" t="s">
        <v>99</v>
      </c>
      <c r="AG12" s="385"/>
      <c r="AH12" s="385"/>
      <c r="AI12" s="385"/>
      <c r="AJ12" s="385"/>
      <c r="AK12" s="386"/>
    </row>
    <row r="13" spans="1:37" ht="23.25" customHeight="1">
      <c r="A13" s="377" t="s">
        <v>158</v>
      </c>
      <c r="B13" s="378"/>
      <c r="C13" s="378"/>
      <c r="D13" s="378"/>
      <c r="E13" s="378"/>
      <c r="F13" s="378"/>
      <c r="G13" s="379"/>
      <c r="H13" s="390" t="s">
        <v>61</v>
      </c>
      <c r="I13" s="391"/>
      <c r="J13" s="364"/>
      <c r="K13" s="365"/>
      <c r="L13" s="365"/>
      <c r="M13" s="366"/>
      <c r="N13" s="364"/>
      <c r="O13" s="365"/>
      <c r="P13" s="365"/>
      <c r="Q13" s="366"/>
      <c r="R13" s="364"/>
      <c r="S13" s="365"/>
      <c r="T13" s="365"/>
      <c r="U13" s="366"/>
      <c r="V13" s="364"/>
      <c r="W13" s="365"/>
      <c r="X13" s="365"/>
      <c r="Y13" s="366"/>
      <c r="Z13" s="381" t="s">
        <v>54</v>
      </c>
      <c r="AA13" s="382"/>
      <c r="AB13" s="382"/>
      <c r="AC13" s="382"/>
      <c r="AD13" s="382"/>
      <c r="AE13" s="383"/>
      <c r="AF13" s="381" t="s">
        <v>54</v>
      </c>
      <c r="AG13" s="382"/>
      <c r="AH13" s="382"/>
      <c r="AI13" s="382"/>
      <c r="AJ13" s="382"/>
      <c r="AK13" s="383"/>
    </row>
    <row r="14" spans="1:37" ht="70.5" customHeight="1">
      <c r="A14" s="377" t="s">
        <v>159</v>
      </c>
      <c r="B14" s="378"/>
      <c r="C14" s="378"/>
      <c r="D14" s="378"/>
      <c r="E14" s="378"/>
      <c r="F14" s="378"/>
      <c r="G14" s="379"/>
      <c r="H14" s="390" t="s">
        <v>62</v>
      </c>
      <c r="I14" s="391"/>
      <c r="J14" s="381" t="s">
        <v>54</v>
      </c>
      <c r="K14" s="382"/>
      <c r="L14" s="382"/>
      <c r="M14" s="383"/>
      <c r="N14" s="381" t="s">
        <v>54</v>
      </c>
      <c r="O14" s="382"/>
      <c r="P14" s="382"/>
      <c r="Q14" s="383"/>
      <c r="R14" s="381" t="s">
        <v>54</v>
      </c>
      <c r="S14" s="382"/>
      <c r="T14" s="382"/>
      <c r="U14" s="383"/>
      <c r="V14" s="381" t="s">
        <v>54</v>
      </c>
      <c r="W14" s="382"/>
      <c r="X14" s="382"/>
      <c r="Y14" s="383"/>
      <c r="Z14" s="364"/>
      <c r="AA14" s="365"/>
      <c r="AB14" s="365"/>
      <c r="AC14" s="365"/>
      <c r="AD14" s="365"/>
      <c r="AE14" s="366"/>
      <c r="AF14" s="364"/>
      <c r="AG14" s="365"/>
      <c r="AH14" s="365"/>
      <c r="AI14" s="365"/>
      <c r="AJ14" s="365"/>
      <c r="AK14" s="366"/>
    </row>
    <row r="15" spans="1:37" ht="11.25">
      <c r="A15" s="322"/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</row>
    <row r="16" spans="1:37" ht="11.25">
      <c r="A16" s="380"/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</row>
    <row r="17" spans="1:37" ht="11.25">
      <c r="A17" s="380"/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</row>
    <row r="18" spans="1:37" ht="11.25">
      <c r="A18" s="380"/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</row>
    <row r="19" spans="1:37" ht="11.25">
      <c r="A19" s="380"/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0"/>
      <c r="AJ19" s="380"/>
      <c r="AK19" s="380"/>
    </row>
    <row r="20" spans="1:37" ht="11.25">
      <c r="A20" s="380"/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  <c r="AE20" s="380"/>
      <c r="AF20" s="380"/>
      <c r="AG20" s="380"/>
      <c r="AH20" s="380"/>
      <c r="AI20" s="380"/>
      <c r="AJ20" s="380"/>
      <c r="AK20" s="380"/>
    </row>
    <row r="21" spans="1:37" ht="11.25">
      <c r="A21" s="380"/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  <c r="AJ21" s="380"/>
      <c r="AK21" s="380"/>
    </row>
    <row r="22" spans="1:37" ht="11.25">
      <c r="A22" s="380"/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380"/>
      <c r="AE22" s="380"/>
      <c r="AF22" s="380"/>
      <c r="AG22" s="380"/>
      <c r="AH22" s="380"/>
      <c r="AI22" s="380"/>
      <c r="AJ22" s="380"/>
      <c r="AK22" s="380"/>
    </row>
    <row r="23" spans="1:37" ht="11.25">
      <c r="A23" s="380"/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80"/>
    </row>
    <row r="24" spans="1:37" ht="11.25">
      <c r="A24" s="380"/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380"/>
      <c r="AC24" s="380"/>
      <c r="AD24" s="380"/>
      <c r="AE24" s="380"/>
      <c r="AF24" s="380"/>
      <c r="AG24" s="380"/>
      <c r="AH24" s="380"/>
      <c r="AI24" s="380"/>
      <c r="AJ24" s="380"/>
      <c r="AK24" s="380"/>
    </row>
    <row r="25" spans="1:37" ht="11.25">
      <c r="A25" s="380"/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0"/>
      <c r="AK25" s="380"/>
    </row>
    <row r="26" spans="1:37" ht="11.25">
      <c r="A26" s="380"/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0"/>
      <c r="AG26" s="380"/>
      <c r="AH26" s="380"/>
      <c r="AI26" s="380"/>
      <c r="AJ26" s="380"/>
      <c r="AK26" s="380"/>
    </row>
    <row r="27" spans="1:37" ht="11.25">
      <c r="A27" s="380"/>
      <c r="B27" s="380"/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</row>
    <row r="28" spans="1:37" ht="11.25">
      <c r="A28" s="380"/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A28" s="380"/>
      <c r="AB28" s="380"/>
      <c r="AC28" s="380"/>
      <c r="AD28" s="380"/>
      <c r="AE28" s="380"/>
      <c r="AF28" s="380"/>
      <c r="AG28" s="380"/>
      <c r="AH28" s="380"/>
      <c r="AI28" s="380"/>
      <c r="AJ28" s="380"/>
      <c r="AK28" s="380"/>
    </row>
    <row r="29" spans="1:37" ht="11.25">
      <c r="A29" s="380"/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80"/>
      <c r="T29" s="380"/>
      <c r="U29" s="380"/>
      <c r="V29" s="380"/>
      <c r="W29" s="380"/>
      <c r="X29" s="380"/>
      <c r="Y29" s="380"/>
      <c r="Z29" s="380"/>
      <c r="AA29" s="380"/>
      <c r="AB29" s="380"/>
      <c r="AC29" s="380"/>
      <c r="AD29" s="380"/>
      <c r="AE29" s="380"/>
      <c r="AF29" s="380"/>
      <c r="AG29" s="380"/>
      <c r="AH29" s="380"/>
      <c r="AI29" s="380"/>
      <c r="AJ29" s="380"/>
      <c r="AK29" s="380"/>
    </row>
    <row r="30" spans="1:37" ht="11.25">
      <c r="A30" s="380"/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</row>
    <row r="31" spans="1:37" ht="11.25">
      <c r="A31" s="380"/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</row>
    <row r="32" spans="1:37" ht="11.2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</row>
    <row r="33" spans="1:37" ht="11.25">
      <c r="A33" s="380"/>
      <c r="B33" s="380"/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80"/>
      <c r="AA33" s="380"/>
      <c r="AB33" s="380"/>
      <c r="AC33" s="380"/>
      <c r="AD33" s="380"/>
      <c r="AE33" s="380"/>
      <c r="AF33" s="380"/>
      <c r="AG33" s="380"/>
      <c r="AH33" s="380"/>
      <c r="AI33" s="380"/>
      <c r="AJ33" s="380"/>
      <c r="AK33" s="380"/>
    </row>
    <row r="34" spans="1:37" ht="11.25">
      <c r="A34" s="380"/>
      <c r="B34" s="380"/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</row>
    <row r="35" spans="1:37" ht="11.25">
      <c r="A35" s="380"/>
      <c r="B35" s="380"/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380"/>
      <c r="T35" s="380"/>
      <c r="U35" s="380"/>
      <c r="V35" s="380"/>
      <c r="W35" s="380"/>
      <c r="X35" s="380"/>
      <c r="Y35" s="380"/>
      <c r="Z35" s="380"/>
      <c r="AA35" s="380"/>
      <c r="AB35" s="380"/>
      <c r="AC35" s="380"/>
      <c r="AD35" s="380"/>
      <c r="AE35" s="380"/>
      <c r="AF35" s="380"/>
      <c r="AG35" s="380"/>
      <c r="AH35" s="380"/>
      <c r="AI35" s="380"/>
      <c r="AJ35" s="380"/>
      <c r="AK35" s="380"/>
    </row>
    <row r="36" spans="1:37" ht="11.25">
      <c r="A36" s="380"/>
      <c r="B36" s="380"/>
      <c r="C36" s="380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380"/>
      <c r="Q36" s="380"/>
      <c r="R36" s="380"/>
      <c r="S36" s="380"/>
      <c r="T36" s="380"/>
      <c r="U36" s="380"/>
      <c r="V36" s="380"/>
      <c r="W36" s="380"/>
      <c r="X36" s="380"/>
      <c r="Y36" s="380"/>
      <c r="Z36" s="380"/>
      <c r="AA36" s="380"/>
      <c r="AB36" s="380"/>
      <c r="AC36" s="380"/>
      <c r="AD36" s="380"/>
      <c r="AE36" s="380"/>
      <c r="AF36" s="380"/>
      <c r="AG36" s="380"/>
      <c r="AH36" s="380"/>
      <c r="AI36" s="380"/>
      <c r="AJ36" s="380"/>
      <c r="AK36" s="380"/>
    </row>
    <row r="37" spans="1:37" ht="11.25">
      <c r="A37" s="380"/>
      <c r="B37" s="380"/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0"/>
      <c r="X37" s="380"/>
      <c r="Y37" s="380"/>
      <c r="Z37" s="380"/>
      <c r="AA37" s="380"/>
      <c r="AB37" s="380"/>
      <c r="AC37" s="380"/>
      <c r="AD37" s="380"/>
      <c r="AE37" s="380"/>
      <c r="AF37" s="380"/>
      <c r="AG37" s="380"/>
      <c r="AH37" s="380"/>
      <c r="AI37" s="380"/>
      <c r="AJ37" s="380"/>
      <c r="AK37" s="380"/>
    </row>
    <row r="38" spans="1:37" ht="11.25">
      <c r="A38" s="380"/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  <c r="AF38" s="380"/>
      <c r="AG38" s="380"/>
      <c r="AH38" s="380"/>
      <c r="AI38" s="380"/>
      <c r="AJ38" s="380"/>
      <c r="AK38" s="380"/>
    </row>
    <row r="39" spans="1:37" ht="11.25">
      <c r="A39" s="380"/>
      <c r="B39" s="380"/>
      <c r="C39" s="380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380"/>
      <c r="AG39" s="380"/>
      <c r="AH39" s="380"/>
      <c r="AI39" s="380"/>
      <c r="AJ39" s="380"/>
      <c r="AK39" s="380"/>
    </row>
    <row r="40" spans="1:37" ht="11.25">
      <c r="A40" s="380"/>
      <c r="B40" s="380"/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80"/>
      <c r="AA40" s="380"/>
      <c r="AB40" s="380"/>
      <c r="AC40" s="380"/>
      <c r="AD40" s="380"/>
      <c r="AE40" s="380"/>
      <c r="AF40" s="380"/>
      <c r="AG40" s="380"/>
      <c r="AH40" s="380"/>
      <c r="AI40" s="380"/>
      <c r="AJ40" s="380"/>
      <c r="AK40" s="380"/>
    </row>
    <row r="41" spans="1:37" ht="11.25">
      <c r="A41" s="380"/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0"/>
      <c r="AG41" s="380"/>
      <c r="AH41" s="380"/>
      <c r="AI41" s="380"/>
      <c r="AJ41" s="380"/>
      <c r="AK41" s="380"/>
    </row>
    <row r="42" spans="1:37" ht="13.5" customHeight="1">
      <c r="A42" s="185" t="s">
        <v>95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</row>
    <row r="43" spans="1:37" ht="13.5" customHeight="1">
      <c r="A43" s="128"/>
      <c r="B43" s="128"/>
      <c r="C43" s="128"/>
      <c r="D43" s="128"/>
      <c r="E43" s="128"/>
      <c r="F43" s="128"/>
      <c r="G43" s="128"/>
      <c r="H43" s="128"/>
      <c r="I43" s="186"/>
      <c r="J43" s="186"/>
      <c r="K43" s="186"/>
      <c r="L43" s="186"/>
      <c r="M43" s="186"/>
      <c r="N43" s="186"/>
      <c r="O43" s="186"/>
      <c r="P43" s="186"/>
      <c r="Q43" s="128"/>
      <c r="R43" s="128"/>
      <c r="S43" s="128"/>
      <c r="T43" s="128"/>
      <c r="U43" s="128"/>
      <c r="V43" s="186"/>
      <c r="W43" s="186"/>
      <c r="X43" s="186"/>
      <c r="Y43" s="186"/>
      <c r="Z43" s="186"/>
      <c r="AA43" s="186"/>
      <c r="AB43" s="186"/>
      <c r="AC43" s="186"/>
      <c r="AD43" s="128"/>
      <c r="AE43" s="128"/>
      <c r="AF43" s="128"/>
      <c r="AG43" s="128"/>
      <c r="AH43" s="128"/>
      <c r="AI43" s="128"/>
      <c r="AJ43" s="128"/>
      <c r="AK43" s="128"/>
    </row>
    <row r="44" spans="1:37" ht="12.75" customHeight="1">
      <c r="A44" s="128"/>
      <c r="B44" s="128"/>
      <c r="C44" s="128"/>
      <c r="D44" s="128"/>
      <c r="E44" s="128"/>
      <c r="F44" s="128"/>
      <c r="G44" s="128"/>
      <c r="H44" s="128"/>
      <c r="I44" s="190" t="s">
        <v>81</v>
      </c>
      <c r="J44" s="190"/>
      <c r="K44" s="190"/>
      <c r="L44" s="190"/>
      <c r="M44" s="190"/>
      <c r="N44" s="190"/>
      <c r="O44" s="190"/>
      <c r="P44" s="190"/>
      <c r="Q44" s="191"/>
      <c r="R44" s="191"/>
      <c r="S44" s="191"/>
      <c r="T44" s="191"/>
      <c r="U44" s="191"/>
      <c r="V44" s="190" t="s">
        <v>96</v>
      </c>
      <c r="W44" s="190"/>
      <c r="X44" s="190"/>
      <c r="Y44" s="190"/>
      <c r="Z44" s="190"/>
      <c r="AA44" s="190"/>
      <c r="AB44" s="190"/>
      <c r="AC44" s="190"/>
      <c r="AD44" s="128"/>
      <c r="AE44" s="128"/>
      <c r="AF44" s="128"/>
      <c r="AG44" s="128"/>
      <c r="AH44" s="128"/>
      <c r="AI44" s="128"/>
      <c r="AJ44" s="128"/>
      <c r="AK44" s="128"/>
    </row>
    <row r="45" spans="1:37" ht="15" customHeight="1">
      <c r="A45" s="280"/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</row>
    <row r="46" spans="1:37" ht="24" customHeight="1">
      <c r="A46" s="376"/>
      <c r="B46" s="376"/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6"/>
      <c r="R46" s="376"/>
      <c r="S46" s="376"/>
      <c r="T46" s="376"/>
      <c r="U46" s="376"/>
      <c r="V46" s="376"/>
      <c r="W46" s="376"/>
      <c r="X46" s="376"/>
      <c r="Y46" s="376"/>
      <c r="Z46" s="376"/>
      <c r="AA46" s="376"/>
      <c r="AB46" s="376"/>
      <c r="AC46" s="376"/>
      <c r="AD46" s="376"/>
      <c r="AE46" s="376"/>
      <c r="AF46" s="376"/>
      <c r="AG46" s="376"/>
      <c r="AH46" s="376"/>
      <c r="AI46" s="376"/>
      <c r="AJ46" s="376"/>
      <c r="AK46" s="376"/>
    </row>
    <row r="47" ht="13.5" customHeight="1"/>
  </sheetData>
  <sheetProtection/>
  <mergeCells count="82">
    <mergeCell ref="A28:AK28"/>
    <mergeCell ref="N14:Q14"/>
    <mergeCell ref="A15:AK15"/>
    <mergeCell ref="A38:AK38"/>
    <mergeCell ref="A39:AK39"/>
    <mergeCell ref="A40:AK40"/>
    <mergeCell ref="A41:AK41"/>
    <mergeCell ref="A37:AK37"/>
    <mergeCell ref="H14:I14"/>
    <mergeCell ref="A36:AK36"/>
    <mergeCell ref="A35:AK35"/>
    <mergeCell ref="A29:AK29"/>
    <mergeCell ref="A30:AK30"/>
    <mergeCell ref="A19:AK19"/>
    <mergeCell ref="A31:AK31"/>
    <mergeCell ref="AD44:AK44"/>
    <mergeCell ref="A43:H43"/>
    <mergeCell ref="I43:P43"/>
    <mergeCell ref="Q43:U43"/>
    <mergeCell ref="V43:AC43"/>
    <mergeCell ref="A44:H44"/>
    <mergeCell ref="I44:P44"/>
    <mergeCell ref="Q44:U44"/>
    <mergeCell ref="V44:AC44"/>
    <mergeCell ref="AD43:AK43"/>
    <mergeCell ref="A6:AK6"/>
    <mergeCell ref="A1:I1"/>
    <mergeCell ref="AE1:AH1"/>
    <mergeCell ref="A2:AK2"/>
    <mergeCell ref="A3:I3"/>
    <mergeCell ref="Q3:AK3"/>
    <mergeCell ref="A4:AK4"/>
    <mergeCell ref="A5:AK5"/>
    <mergeCell ref="A7:AK7"/>
    <mergeCell ref="A33:AK33"/>
    <mergeCell ref="A34:AK34"/>
    <mergeCell ref="AF12:AK12"/>
    <mergeCell ref="V13:Y13"/>
    <mergeCell ref="A12:G12"/>
    <mergeCell ref="H13:I13"/>
    <mergeCell ref="V14:Y14"/>
    <mergeCell ref="H8:I11"/>
    <mergeCell ref="H12:I12"/>
    <mergeCell ref="A8:G11"/>
    <mergeCell ref="A25:AK25"/>
    <mergeCell ref="A26:AK26"/>
    <mergeCell ref="A27:AK27"/>
    <mergeCell ref="A23:AK23"/>
    <mergeCell ref="A24:AK24"/>
    <mergeCell ref="A20:AK20"/>
    <mergeCell ref="A21:AK21"/>
    <mergeCell ref="N8:Y8"/>
    <mergeCell ref="R9:Y9"/>
    <mergeCell ref="R14:U14"/>
    <mergeCell ref="R13:U13"/>
    <mergeCell ref="AF14:AK14"/>
    <mergeCell ref="A18:AK18"/>
    <mergeCell ref="V12:Y12"/>
    <mergeCell ref="J13:M13"/>
    <mergeCell ref="J14:M14"/>
    <mergeCell ref="Z13:AE13"/>
    <mergeCell ref="Z14:AE14"/>
    <mergeCell ref="A22:AK22"/>
    <mergeCell ref="AF8:AK11"/>
    <mergeCell ref="Z8:AE11"/>
    <mergeCell ref="Z12:AE12"/>
    <mergeCell ref="R12:U12"/>
    <mergeCell ref="N9:Q11"/>
    <mergeCell ref="V10:Y11"/>
    <mergeCell ref="R10:U11"/>
    <mergeCell ref="N12:Q12"/>
    <mergeCell ref="J12:M12"/>
    <mergeCell ref="N13:Q13"/>
    <mergeCell ref="J8:M11"/>
    <mergeCell ref="A45:AK45"/>
    <mergeCell ref="A46:AK46"/>
    <mergeCell ref="A13:G13"/>
    <mergeCell ref="A14:G14"/>
    <mergeCell ref="A42:AK42"/>
    <mergeCell ref="A16:AK16"/>
    <mergeCell ref="A17:AK17"/>
    <mergeCell ref="AF13:AK1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по начисленным и уплаченным страховым взносам на обязательное социальное страхование на случай временной нетрудоспособности и в связи с материнством и по обязательному социальному страхованию от несчастных случаев на производстве и профессиональных заболеваний, а также по расходам на выплату страхового обеспечения</dc:title>
  <dc:subject/>
  <dc:creator>Светлана</dc:creator>
  <cp:keywords/>
  <dc:description>Подготовлено на базе материалов БСС «Система Главбух»</dc:description>
  <cp:lastModifiedBy>Пользователь</cp:lastModifiedBy>
  <cp:lastPrinted>2015-04-03T11:31:36Z</cp:lastPrinted>
  <dcterms:created xsi:type="dcterms:W3CDTF">2003-11-01T15:29:02Z</dcterms:created>
  <dcterms:modified xsi:type="dcterms:W3CDTF">2015-11-16T07:51:50Z</dcterms:modified>
  <cp:category/>
  <cp:version/>
  <cp:contentType/>
  <cp:contentStatus/>
</cp:coreProperties>
</file>